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Summary" sheetId="4" r:id="rId1"/>
    <sheet name="Round One" sheetId="1" r:id="rId2"/>
    <sheet name="Round Two" sheetId="2" r:id="rId3"/>
    <sheet name="Round Three" sheetId="3" r:id="rId4"/>
  </sheets>
  <calcPr calcId="144525"/>
</workbook>
</file>

<file path=xl/calcChain.xml><?xml version="1.0" encoding="utf-8"?>
<calcChain xmlns="http://schemas.openxmlformats.org/spreadsheetml/2006/main">
  <c r="E189" i="4" l="1"/>
  <c r="E190" i="4"/>
  <c r="E194" i="4"/>
  <c r="E195" i="4"/>
  <c r="E185" i="4"/>
  <c r="E196" i="4"/>
  <c r="E184" i="4"/>
  <c r="E186" i="4"/>
  <c r="E197" i="4"/>
  <c r="E187" i="4"/>
  <c r="E198" i="4"/>
  <c r="E199" i="4"/>
  <c r="E191" i="4"/>
  <c r="E200" i="4"/>
  <c r="E192" i="4"/>
  <c r="E188" i="4"/>
  <c r="E201" i="4"/>
  <c r="E202" i="4"/>
  <c r="E193" i="4"/>
  <c r="E177" i="4"/>
  <c r="E178" i="4"/>
  <c r="E179" i="4"/>
  <c r="E176" i="4"/>
  <c r="E168" i="4"/>
  <c r="E169" i="4"/>
  <c r="E170" i="4"/>
  <c r="E171" i="4"/>
  <c r="E167" i="4"/>
  <c r="E159" i="4"/>
  <c r="E161" i="4"/>
  <c r="E162" i="4"/>
  <c r="E160" i="4"/>
  <c r="E153" i="4"/>
  <c r="E154" i="4"/>
  <c r="E152" i="4"/>
  <c r="C152" i="4" s="1"/>
  <c r="E140" i="4"/>
  <c r="E141" i="4"/>
  <c r="E138" i="4"/>
  <c r="E142" i="4"/>
  <c r="C142" i="4" s="1"/>
  <c r="E144" i="4"/>
  <c r="E147" i="4"/>
  <c r="C147" i="4" s="1"/>
  <c r="E146" i="4"/>
  <c r="C146" i="4" s="1"/>
  <c r="D138" i="4"/>
  <c r="D143" i="4"/>
  <c r="D140" i="4"/>
  <c r="C140" i="4" s="1"/>
  <c r="D145" i="4"/>
  <c r="C145" i="4" s="1"/>
  <c r="D141" i="4"/>
  <c r="C141" i="4" s="1"/>
  <c r="D139" i="4"/>
  <c r="C139" i="4" s="1"/>
  <c r="C143" i="4"/>
  <c r="C144" i="4"/>
  <c r="E100" i="4"/>
  <c r="E108" i="4"/>
  <c r="E109" i="4"/>
  <c r="C109" i="4" s="1"/>
  <c r="E110" i="4"/>
  <c r="E114" i="4"/>
  <c r="E105" i="4"/>
  <c r="C105" i="4" s="1"/>
  <c r="E116" i="4"/>
  <c r="E120" i="4"/>
  <c r="E106" i="4"/>
  <c r="C106" i="4" s="1"/>
  <c r="E121" i="4"/>
  <c r="C121" i="4" s="1"/>
  <c r="E122" i="4"/>
  <c r="C122" i="4" s="1"/>
  <c r="E123" i="4"/>
  <c r="E103" i="4"/>
  <c r="C103" i="4" s="1"/>
  <c r="E113" i="4"/>
  <c r="C113" i="4" s="1"/>
  <c r="C108" i="4"/>
  <c r="C110" i="4"/>
  <c r="C120" i="4"/>
  <c r="C123" i="4"/>
  <c r="E42" i="4"/>
  <c r="C42" i="4" s="1"/>
  <c r="E44" i="4"/>
  <c r="C44" i="4" s="1"/>
  <c r="E41" i="4"/>
  <c r="C41" i="4" s="1"/>
  <c r="E45" i="4"/>
  <c r="C45" i="4" s="1"/>
  <c r="E43" i="4"/>
  <c r="C43" i="4" s="1"/>
  <c r="E25" i="4"/>
  <c r="E33" i="4"/>
  <c r="C33" i="4" s="1"/>
  <c r="E30" i="4"/>
  <c r="C30" i="4" s="1"/>
  <c r="E34" i="4"/>
  <c r="C34" i="4" s="1"/>
  <c r="E32" i="4"/>
  <c r="C32" i="4" s="1"/>
  <c r="E28" i="4"/>
  <c r="C28" i="4" s="1"/>
  <c r="E35" i="4"/>
  <c r="C35" i="4" s="1"/>
  <c r="E27" i="4"/>
  <c r="C27" i="4" s="1"/>
  <c r="D25" i="4"/>
  <c r="D29" i="4"/>
  <c r="C29" i="4" s="1"/>
  <c r="D31" i="4"/>
  <c r="C31" i="4" s="1"/>
  <c r="D26" i="4"/>
  <c r="C26" i="4" s="1"/>
  <c r="N169" i="2"/>
  <c r="N170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55" i="2"/>
  <c r="N154" i="2"/>
  <c r="N153" i="2"/>
  <c r="N152" i="2"/>
  <c r="K130" i="2"/>
  <c r="K140" i="2" s="1"/>
  <c r="K149" i="2" s="1"/>
  <c r="N137" i="2"/>
  <c r="N33" i="2"/>
  <c r="N34" i="2"/>
  <c r="N35" i="2"/>
  <c r="N146" i="2"/>
  <c r="N145" i="2"/>
  <c r="N144" i="2"/>
  <c r="N143" i="2"/>
  <c r="N136" i="2"/>
  <c r="N135" i="2"/>
  <c r="N134" i="2"/>
  <c r="N133" i="2"/>
  <c r="N127" i="2"/>
  <c r="N126" i="2"/>
  <c r="N125" i="2"/>
  <c r="N124" i="2"/>
  <c r="N118" i="2"/>
  <c r="N117" i="2"/>
  <c r="N116" i="2"/>
  <c r="K101" i="2"/>
  <c r="K113" i="2" s="1"/>
  <c r="K121" i="2" s="1"/>
  <c r="K92" i="2"/>
  <c r="N109" i="1"/>
  <c r="N87" i="2"/>
  <c r="N88" i="2"/>
  <c r="N89" i="2"/>
  <c r="N104" i="1"/>
  <c r="N103" i="1"/>
  <c r="N102" i="1"/>
  <c r="N101" i="1"/>
  <c r="N100" i="1"/>
  <c r="N99" i="1"/>
  <c r="N105" i="2"/>
  <c r="N104" i="2"/>
  <c r="N107" i="2"/>
  <c r="N108" i="2"/>
  <c r="N109" i="2"/>
  <c r="N106" i="2"/>
  <c r="N110" i="2"/>
  <c r="N45" i="2"/>
  <c r="N44" i="2"/>
  <c r="N43" i="2"/>
  <c r="N42" i="2"/>
  <c r="N41" i="2"/>
  <c r="N32" i="2"/>
  <c r="N31" i="2"/>
  <c r="N30" i="2"/>
  <c r="N29" i="2"/>
  <c r="N28" i="2"/>
  <c r="K30" i="1"/>
  <c r="C138" i="4" l="1"/>
  <c r="C116" i="4"/>
  <c r="C114" i="4"/>
  <c r="C25" i="4"/>
  <c r="N96" i="2"/>
  <c r="E128" i="4" s="1"/>
  <c r="C128" i="4" s="1"/>
  <c r="N97" i="2"/>
  <c r="E131" i="4" s="1"/>
  <c r="C131" i="4" s="1"/>
  <c r="N98" i="2"/>
  <c r="E129" i="4" s="1"/>
  <c r="C129" i="4" s="1"/>
  <c r="N95" i="2"/>
  <c r="E130" i="4" s="1"/>
  <c r="C130" i="4" s="1"/>
  <c r="N44" i="1"/>
  <c r="N45" i="1"/>
  <c r="D52" i="4" s="1"/>
  <c r="C52" i="4" s="1"/>
  <c r="N46" i="1"/>
  <c r="N47" i="1"/>
  <c r="N48" i="1"/>
  <c r="D58" i="4" s="1"/>
  <c r="C58" i="4" s="1"/>
  <c r="N49" i="1"/>
  <c r="D59" i="4" s="1"/>
  <c r="C59" i="4" s="1"/>
  <c r="N50" i="1"/>
  <c r="D60" i="4" s="1"/>
  <c r="C60" i="4" s="1"/>
  <c r="N51" i="1"/>
  <c r="N52" i="1"/>
  <c r="D65" i="4" s="1"/>
  <c r="C65" i="4" s="1"/>
  <c r="N53" i="1"/>
  <c r="D66" i="4" s="1"/>
  <c r="C66" i="4" s="1"/>
  <c r="N54" i="1"/>
  <c r="D67" i="4" s="1"/>
  <c r="C67" i="4" s="1"/>
  <c r="N55" i="1"/>
  <c r="D68" i="4" s="1"/>
  <c r="C68" i="4" s="1"/>
  <c r="N56" i="1"/>
  <c r="D69" i="4" s="1"/>
  <c r="C69" i="4" s="1"/>
  <c r="N57" i="1"/>
  <c r="D73" i="4" s="1"/>
  <c r="C73" i="4" s="1"/>
  <c r="N58" i="1"/>
  <c r="D74" i="4" s="1"/>
  <c r="C74" i="4" s="1"/>
  <c r="N59" i="1"/>
  <c r="N60" i="1"/>
  <c r="D76" i="4" s="1"/>
  <c r="C76" i="4" s="1"/>
  <c r="N61" i="1"/>
  <c r="D79" i="4" s="1"/>
  <c r="C79" i="4" s="1"/>
  <c r="N62" i="1"/>
  <c r="D80" i="4" s="1"/>
  <c r="C80" i="4" s="1"/>
  <c r="N63" i="1"/>
  <c r="N64" i="1"/>
  <c r="D82" i="4" s="1"/>
  <c r="C82" i="4" s="1"/>
  <c r="N65" i="1"/>
  <c r="D83" i="4" s="1"/>
  <c r="C83" i="4" s="1"/>
  <c r="N66" i="1"/>
  <c r="D84" i="4" s="1"/>
  <c r="C84" i="4" s="1"/>
  <c r="N67" i="1"/>
  <c r="N68" i="1"/>
  <c r="N69" i="1"/>
  <c r="D87" i="4" s="1"/>
  <c r="C87" i="4" s="1"/>
  <c r="N70" i="2"/>
  <c r="E94" i="4" s="1"/>
  <c r="C94" i="4" s="1"/>
  <c r="N69" i="2"/>
  <c r="E93" i="4" s="1"/>
  <c r="C93" i="4" s="1"/>
  <c r="N68" i="2"/>
  <c r="E92" i="4" s="1"/>
  <c r="C92" i="4" s="1"/>
  <c r="N67" i="2"/>
  <c r="E91" i="4" s="1"/>
  <c r="C91" i="4" s="1"/>
  <c r="N66" i="2"/>
  <c r="E72" i="4" s="1"/>
  <c r="C72" i="4" s="1"/>
  <c r="N65" i="2"/>
  <c r="E61" i="4" s="1"/>
  <c r="C61" i="4" s="1"/>
  <c r="N64" i="2"/>
  <c r="E53" i="4" s="1"/>
  <c r="C53" i="4" s="1"/>
  <c r="N63" i="2"/>
  <c r="E90" i="4" s="1"/>
  <c r="C90" i="4" s="1"/>
  <c r="N62" i="2"/>
  <c r="E71" i="4" s="1"/>
  <c r="C71" i="4" s="1"/>
  <c r="N61" i="2"/>
  <c r="E70" i="4" s="1"/>
  <c r="C70" i="4" s="1"/>
  <c r="N60" i="2"/>
  <c r="E89" i="4" s="1"/>
  <c r="C89" i="4" s="1"/>
  <c r="N59" i="2"/>
  <c r="E88" i="4" s="1"/>
  <c r="C88" i="4" s="1"/>
  <c r="N58" i="2"/>
  <c r="E64" i="4" s="1"/>
  <c r="C64" i="4" s="1"/>
  <c r="N57" i="2"/>
  <c r="E95" i="4" s="1"/>
  <c r="C95" i="4" s="1"/>
  <c r="N56" i="2"/>
  <c r="E78" i="4" s="1"/>
  <c r="C78" i="4" s="1"/>
  <c r="N55" i="2"/>
  <c r="E77" i="4" s="1"/>
  <c r="C77" i="4" s="1"/>
  <c r="N54" i="2"/>
  <c r="E62" i="4" s="1"/>
  <c r="C62" i="4" s="1"/>
  <c r="N53" i="2"/>
  <c r="E57" i="4" s="1"/>
  <c r="C57" i="4" s="1"/>
  <c r="N52" i="2"/>
  <c r="E50" i="4" s="1"/>
  <c r="C50" i="4" s="1"/>
  <c r="N51" i="2"/>
  <c r="E54" i="4" s="1"/>
  <c r="C54" i="4" s="1"/>
  <c r="D55" i="4"/>
  <c r="C55" i="4" s="1"/>
  <c r="D56" i="4"/>
  <c r="C56" i="4" s="1"/>
  <c r="D63" i="4"/>
  <c r="C63" i="4" s="1"/>
  <c r="D75" i="4"/>
  <c r="C75" i="4" s="1"/>
  <c r="D81" i="4"/>
  <c r="C81" i="4" s="1"/>
  <c r="D85" i="4"/>
  <c r="C85" i="4" s="1"/>
  <c r="D86" i="4"/>
  <c r="C86" i="4" s="1"/>
  <c r="D51" i="4"/>
  <c r="C51" i="4" s="1"/>
  <c r="C153" i="4"/>
  <c r="C154" i="4"/>
  <c r="C160" i="4"/>
  <c r="C159" i="4"/>
  <c r="C161" i="4"/>
  <c r="C162" i="4"/>
  <c r="C167" i="4"/>
  <c r="C168" i="4"/>
  <c r="C169" i="4"/>
  <c r="C170" i="4"/>
  <c r="C171" i="4"/>
  <c r="C176" i="4"/>
  <c r="C177" i="4"/>
  <c r="C178" i="4"/>
  <c r="C179" i="4"/>
  <c r="C203" i="4"/>
  <c r="C193" i="4"/>
  <c r="C189" i="4"/>
  <c r="C190" i="4"/>
  <c r="C194" i="4"/>
  <c r="C195" i="4"/>
  <c r="C185" i="4"/>
  <c r="C196" i="4"/>
  <c r="C184" i="4"/>
  <c r="C186" i="4"/>
  <c r="C197" i="4"/>
  <c r="C187" i="4"/>
  <c r="C198" i="4"/>
  <c r="C199" i="4"/>
  <c r="C191" i="4"/>
  <c r="C200" i="4"/>
  <c r="C192" i="4"/>
  <c r="C188" i="4"/>
  <c r="C201" i="4"/>
  <c r="C202" i="4"/>
  <c r="N86" i="2"/>
  <c r="N85" i="2"/>
  <c r="N84" i="2"/>
  <c r="N83" i="2"/>
  <c r="N82" i="2"/>
  <c r="N81" i="2"/>
  <c r="N80" i="2"/>
  <c r="N79" i="2"/>
  <c r="N78" i="2"/>
  <c r="N77" i="2"/>
  <c r="N76" i="2"/>
  <c r="N22" i="2"/>
  <c r="E14" i="4" s="1"/>
  <c r="C14" i="4" s="1"/>
  <c r="N21" i="2"/>
  <c r="E12" i="4" s="1"/>
  <c r="C12" i="4" s="1"/>
  <c r="N20" i="2"/>
  <c r="E18" i="4" s="1"/>
  <c r="C18" i="4" s="1"/>
  <c r="N18" i="2"/>
  <c r="E15" i="4" s="1"/>
  <c r="C15" i="4" s="1"/>
  <c r="N19" i="2"/>
  <c r="E11" i="4" s="1"/>
  <c r="N93" i="1"/>
  <c r="D132" i="4" s="1"/>
  <c r="C132" i="4" s="1"/>
  <c r="N92" i="1"/>
  <c r="D133" i="4" s="1"/>
  <c r="C133" i="4" s="1"/>
  <c r="N85" i="1"/>
  <c r="D119" i="4" s="1"/>
  <c r="C119" i="4" s="1"/>
  <c r="N84" i="1"/>
  <c r="D118" i="4" s="1"/>
  <c r="C118" i="4" s="1"/>
  <c r="N83" i="1"/>
  <c r="D117" i="4" s="1"/>
  <c r="C117" i="4" s="1"/>
  <c r="N82" i="1"/>
  <c r="D115" i="4" s="1"/>
  <c r="C115" i="4" s="1"/>
  <c r="N81" i="1"/>
  <c r="D112" i="4" s="1"/>
  <c r="C112" i="4" s="1"/>
  <c r="N80" i="1"/>
  <c r="D111" i="4" s="1"/>
  <c r="C111" i="4" s="1"/>
  <c r="N79" i="1"/>
  <c r="D107" i="4" s="1"/>
  <c r="C107" i="4" s="1"/>
  <c r="N78" i="1"/>
  <c r="D100" i="4" s="1"/>
  <c r="C100" i="4" s="1"/>
  <c r="N77" i="1"/>
  <c r="D104" i="4" s="1"/>
  <c r="C104" i="4" s="1"/>
  <c r="N76" i="1"/>
  <c r="D102" i="4" s="1"/>
  <c r="C102" i="4" s="1"/>
  <c r="N75" i="1"/>
  <c r="D101" i="4" s="1"/>
  <c r="C101" i="4" s="1"/>
  <c r="N36" i="1"/>
  <c r="N35" i="1"/>
  <c r="N34" i="1"/>
  <c r="N33" i="1"/>
  <c r="N27" i="1"/>
  <c r="D20" i="4" s="1"/>
  <c r="C20" i="4" s="1"/>
  <c r="N26" i="1"/>
  <c r="D19" i="4" s="1"/>
  <c r="C19" i="4" s="1"/>
  <c r="N25" i="1"/>
  <c r="D17" i="4" s="1"/>
  <c r="C17" i="4" s="1"/>
  <c r="N24" i="1"/>
  <c r="D16" i="4" s="1"/>
  <c r="C16" i="4" s="1"/>
  <c r="N23" i="1"/>
  <c r="D13" i="4" s="1"/>
  <c r="C13" i="4" s="1"/>
  <c r="N22" i="1"/>
  <c r="D11" i="4" s="1"/>
  <c r="C11" i="4" l="1"/>
</calcChain>
</file>

<file path=xl/sharedStrings.xml><?xml version="1.0" encoding="utf-8"?>
<sst xmlns="http://schemas.openxmlformats.org/spreadsheetml/2006/main" count="487" uniqueCount="219">
  <si>
    <t>ihra Points from Round one 22 October 2017</t>
  </si>
  <si>
    <t>Elimination Points</t>
  </si>
  <si>
    <t>Qualification Points</t>
  </si>
  <si>
    <t>Winner</t>
  </si>
  <si>
    <t>100 Pt</t>
  </si>
  <si>
    <t>No.1</t>
  </si>
  <si>
    <t>10 Pt</t>
  </si>
  <si>
    <t xml:space="preserve">No.6 </t>
  </si>
  <si>
    <t>5 Pt</t>
  </si>
  <si>
    <t>Runner Up</t>
  </si>
  <si>
    <t>80 Pt</t>
  </si>
  <si>
    <t>No.2</t>
  </si>
  <si>
    <t>9 Pt</t>
  </si>
  <si>
    <t>No.7</t>
  </si>
  <si>
    <t>4 Pt</t>
  </si>
  <si>
    <t>Semi Final</t>
  </si>
  <si>
    <t>60 Pt</t>
  </si>
  <si>
    <t>No.3</t>
  </si>
  <si>
    <t>8 Pt</t>
  </si>
  <si>
    <t>No.8</t>
  </si>
  <si>
    <t>3 Pt</t>
  </si>
  <si>
    <t xml:space="preserve">Quarter Final </t>
  </si>
  <si>
    <t>40 Pt</t>
  </si>
  <si>
    <t>No.4</t>
  </si>
  <si>
    <t>7 Pt</t>
  </si>
  <si>
    <t>Eight Final</t>
  </si>
  <si>
    <t>20 Pt</t>
  </si>
  <si>
    <t>No.5</t>
  </si>
  <si>
    <t>6 Pt</t>
  </si>
  <si>
    <t>All others Receive 1 pt</t>
  </si>
  <si>
    <t>All other Rounds receive 10 Pts</t>
  </si>
  <si>
    <t>Entry Points 10</t>
  </si>
  <si>
    <t>MOD BIKE</t>
  </si>
  <si>
    <t>Entry</t>
  </si>
  <si>
    <t>Qual</t>
  </si>
  <si>
    <t>Elim</t>
  </si>
  <si>
    <t>Total</t>
  </si>
  <si>
    <t>Brett Goodwin</t>
  </si>
  <si>
    <t>Mike Tucker</t>
  </si>
  <si>
    <t>Toby Dawber</t>
  </si>
  <si>
    <t>Marty Austin</t>
  </si>
  <si>
    <t>Alex Paterson</t>
  </si>
  <si>
    <t>Graham Sorenson</t>
  </si>
  <si>
    <t>SUPERSTREET</t>
  </si>
  <si>
    <t>Daniel McTeigue</t>
  </si>
  <si>
    <t>Craig Gilmore</t>
  </si>
  <si>
    <t>Rrichard Mansell</t>
  </si>
  <si>
    <t>Dave Christian</t>
  </si>
  <si>
    <t>Bobby Gargett</t>
  </si>
  <si>
    <t>Rex Ford</t>
  </si>
  <si>
    <t>Grant Lowe</t>
  </si>
  <si>
    <t>Daryn Glass</t>
  </si>
  <si>
    <t>Morgan Bothwell</t>
  </si>
  <si>
    <t>Johnny Ellery</t>
  </si>
  <si>
    <t>Ian McNeil</t>
  </si>
  <si>
    <t>Brent Sargent</t>
  </si>
  <si>
    <t>Steven Henry</t>
  </si>
  <si>
    <t>Mike Schollen</t>
  </si>
  <si>
    <t>Paul Karton</t>
  </si>
  <si>
    <t>Katy Tolhurst</t>
  </si>
  <si>
    <t>Steven South</t>
  </si>
  <si>
    <t>Wayne Lawton</t>
  </si>
  <si>
    <t>Ryan Parish</t>
  </si>
  <si>
    <t>Vaughan Brandt</t>
  </si>
  <si>
    <t>Roger Crenfell</t>
  </si>
  <si>
    <t>Darren Blackburn</t>
  </si>
  <si>
    <t>Julie Allan</t>
  </si>
  <si>
    <t>Keith Johnstone</t>
  </si>
  <si>
    <t>Geoff Dell</t>
  </si>
  <si>
    <t>John Healy</t>
  </si>
  <si>
    <t>COMP BIKE</t>
  </si>
  <si>
    <t>Troy Appleton</t>
  </si>
  <si>
    <t>Baz Foz</t>
  </si>
  <si>
    <t>Marty Wilson</t>
  </si>
  <si>
    <t>Shannon Webb</t>
  </si>
  <si>
    <t>SUPER SEDAN</t>
  </si>
  <si>
    <t>Craig Smith</t>
  </si>
  <si>
    <t>Adam Thompson</t>
  </si>
  <si>
    <t>Russel Lorimer</t>
  </si>
  <si>
    <t>Steve Carlsen</t>
  </si>
  <si>
    <t>Darren Roach</t>
  </si>
  <si>
    <t>Warren Black</t>
  </si>
  <si>
    <t>Brendon Shearing</t>
  </si>
  <si>
    <t>Derek Tyson</t>
  </si>
  <si>
    <t>Greg Mullholand</t>
  </si>
  <si>
    <t>Daniel Southall</t>
  </si>
  <si>
    <t>Scott Tolhurst</t>
  </si>
  <si>
    <t>MODIFIED</t>
  </si>
  <si>
    <t>Toital</t>
  </si>
  <si>
    <t>Stu Minchington</t>
  </si>
  <si>
    <t>Murray Dawson</t>
  </si>
  <si>
    <t>Bill &amp; Clint Minchington</t>
  </si>
  <si>
    <t>Craig Griffith</t>
  </si>
  <si>
    <t>Roger Binnema</t>
  </si>
  <si>
    <t>Mark Gapp</t>
  </si>
  <si>
    <t>Bruce Smith</t>
  </si>
  <si>
    <t>Glen Collett</t>
  </si>
  <si>
    <t>Brett Nicol</t>
  </si>
  <si>
    <t>Ross Donaldson</t>
  </si>
  <si>
    <t>Alistair Galbraith</t>
  </si>
  <si>
    <t>Morrie McGrath</t>
  </si>
  <si>
    <t>ihra Points from Round two 19 November 2017</t>
  </si>
  <si>
    <t>Paul Muka</t>
  </si>
  <si>
    <t>166T</t>
  </si>
  <si>
    <t>Chrissie Bogaart</t>
  </si>
  <si>
    <t>Dave Hughes</t>
  </si>
  <si>
    <t>Jackie Sadler</t>
  </si>
  <si>
    <t>Greg Hunt</t>
  </si>
  <si>
    <t>Michael Johnston</t>
  </si>
  <si>
    <t>Greg Malcolm</t>
  </si>
  <si>
    <t>John Farquar</t>
  </si>
  <si>
    <t>Richard Snow</t>
  </si>
  <si>
    <t>Bomber Jamieson</t>
  </si>
  <si>
    <t>Brendan Jones</t>
  </si>
  <si>
    <t>Karl Flintoff</t>
  </si>
  <si>
    <t>Michael Crook</t>
  </si>
  <si>
    <t>Andrew Schooling</t>
  </si>
  <si>
    <t>Paul Berridge</t>
  </si>
  <si>
    <t>Patrick Heeney</t>
  </si>
  <si>
    <t>Justin Weir</t>
  </si>
  <si>
    <t>Jamie Connor</t>
  </si>
  <si>
    <t>Trevor Hose</t>
  </si>
  <si>
    <t>Andrew Lougheed</t>
  </si>
  <si>
    <t>John Sheppard</t>
  </si>
  <si>
    <t>Steve Miliken</t>
  </si>
  <si>
    <t>Michael Franklin</t>
  </si>
  <si>
    <t>Cameron Paterson</t>
  </si>
  <si>
    <t>IHRA National Series 2017/2018</t>
  </si>
  <si>
    <t xml:space="preserve">Round </t>
  </si>
  <si>
    <t>One</t>
  </si>
  <si>
    <t>Two</t>
  </si>
  <si>
    <t>Four</t>
  </si>
  <si>
    <t>Five</t>
  </si>
  <si>
    <t>Ruapuna</t>
  </si>
  <si>
    <t>Meremere</t>
  </si>
  <si>
    <t>Masterton</t>
  </si>
  <si>
    <t>Three</t>
  </si>
  <si>
    <t>Richard Mansell</t>
  </si>
  <si>
    <t>10/11-Mar-18</t>
  </si>
  <si>
    <t>17/18-Feb-17</t>
  </si>
  <si>
    <t>Ross Brown</t>
  </si>
  <si>
    <t>Brad Taylor</t>
  </si>
  <si>
    <t>Paul McLeod</t>
  </si>
  <si>
    <t>Neville Smith</t>
  </si>
  <si>
    <t>SUPER STREET</t>
  </si>
  <si>
    <t xml:space="preserve">MODIFIED </t>
  </si>
  <si>
    <t>SUPERCHARGED OUTLAW</t>
  </si>
  <si>
    <t>MODIFIED BIKE</t>
  </si>
  <si>
    <t>Paul Irwin</t>
  </si>
  <si>
    <t>Jim Carroll &amp; Dave Morris</t>
  </si>
  <si>
    <t>Matt Kriletich</t>
  </si>
  <si>
    <t>Aaron Williams</t>
  </si>
  <si>
    <t>Zac Hopkins</t>
  </si>
  <si>
    <t>Matthew Patmore</t>
  </si>
  <si>
    <t>Phil Hunter</t>
  </si>
  <si>
    <t>Dave Bisset</t>
  </si>
  <si>
    <t>Ray Petersen</t>
  </si>
  <si>
    <t>Raja Bhatti</t>
  </si>
  <si>
    <t>.</t>
  </si>
  <si>
    <t>Junior Dragster</t>
  </si>
  <si>
    <t>Rory Thompson</t>
  </si>
  <si>
    <t>Chris Johnston</t>
  </si>
  <si>
    <t>Simon Fowkes</t>
  </si>
  <si>
    <t>Barry Plumpton</t>
  </si>
  <si>
    <t>Smith/Harvey</t>
  </si>
  <si>
    <t>Nigel Dixon</t>
  </si>
  <si>
    <t>Craig Brown</t>
  </si>
  <si>
    <t>Greg Pratt</t>
  </si>
  <si>
    <t>Karl Fyn</t>
  </si>
  <si>
    <t>Stuart Sweet</t>
  </si>
  <si>
    <t>Laurie Vercoe</t>
  </si>
  <si>
    <t>Drew Gilbert</t>
  </si>
  <si>
    <t>Ray Pratt</t>
  </si>
  <si>
    <t>Laurie Webster</t>
  </si>
  <si>
    <t>COMPETITION BIKE</t>
  </si>
  <si>
    <t>SCREAMING EAGLE</t>
  </si>
  <si>
    <t>Geoff Bond</t>
  </si>
  <si>
    <t>Lester Pullenge</t>
  </si>
  <si>
    <t>Jim Wells</t>
  </si>
  <si>
    <t>Lawrence Schicker</t>
  </si>
  <si>
    <t>TOP ALCOHOL</t>
  </si>
  <si>
    <t>Tim Hawke</t>
  </si>
  <si>
    <t>Glen Oldfield</t>
  </si>
  <si>
    <t>Fabian Goldbert</t>
  </si>
  <si>
    <t>Dick Richardson</t>
  </si>
  <si>
    <t>Gary Bogaart</t>
  </si>
  <si>
    <t>TOP STREET</t>
  </si>
  <si>
    <t>TOP DOOR SLAMMER</t>
  </si>
  <si>
    <t>COMPETITION</t>
  </si>
  <si>
    <t>Ian West Stevens</t>
  </si>
  <si>
    <t>Raymond Gubb</t>
  </si>
  <si>
    <t>Ana Patterson</t>
  </si>
  <si>
    <t>Ken West</t>
  </si>
  <si>
    <t>JUNIOR DRAGSTER</t>
  </si>
  <si>
    <t>Alyvea Lawson</t>
  </si>
  <si>
    <t>Emma Bingley</t>
  </si>
  <si>
    <t>Sophie Bingley</t>
  </si>
  <si>
    <t>Shavaun Harvey</t>
  </si>
  <si>
    <t>Lincoln Anderson</t>
  </si>
  <si>
    <t>Mark West Stevens</t>
  </si>
  <si>
    <t>Kelsey Forbes</t>
  </si>
  <si>
    <t>Sven Gordon</t>
  </si>
  <si>
    <t>Cole West Stevens</t>
  </si>
  <si>
    <t>Laughlan Brown</t>
  </si>
  <si>
    <t>Savannah Joyce</t>
  </si>
  <si>
    <t>Hamish Chauval</t>
  </si>
  <si>
    <t>Kaleb Peden</t>
  </si>
  <si>
    <t>Jaymee Hands</t>
  </si>
  <si>
    <t>Cooper Allen</t>
  </si>
  <si>
    <t>Blake Davies</t>
  </si>
  <si>
    <t>Sasha Davison</t>
  </si>
  <si>
    <t>Charlotte O'Sullivan</t>
  </si>
  <si>
    <t>Leighton Leevard</t>
  </si>
  <si>
    <t>TOP DOORSLAMMER</t>
  </si>
  <si>
    <t>Johnny Alsop</t>
  </si>
  <si>
    <t>Graeme (Baz) Fox</t>
  </si>
  <si>
    <t>Brett (Scrappy) Goodwin</t>
  </si>
  <si>
    <t>Anthony (Dutchie) Wijdeven</t>
  </si>
  <si>
    <t>Paul (Rebel) Hammond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</si>
</sst>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/>
    <xf numFmtId="14" fontId="0" fillId="0" borderId="0" xfId="0" applyNumberFormat="1" applyFill="1" applyAlignment="1">
      <alignment horizontal="center"/>
    </xf>
    <xf numFmtId="0" fontId="0" fillId="2" borderId="0" xfId="0" applyFill="1"/>
    <xf numFmtId="0" fontId="0" fillId="3" borderId="0" xfId="0" applyFill="1"/>
    <xf numFmtId="14" fontId="0" fillId="0" borderId="0" xfId="0" applyNumberFormat="1" applyAlignment="1">
      <alignment horizontal="center"/>
    </xf>
    <xf numFmtId="14" fontId="0" fillId="0" borderId="0" xfId="0" applyNumberFormat="1" applyAlignment="1"/>
    <xf numFmtId="0" fontId="0" fillId="0" borderId="1" xfId="0" applyBorder="1"/>
    <xf numFmtId="15" fontId="0" fillId="0" borderId="8" xfId="0" applyNumberFormat="1" applyBorder="1"/>
    <xf numFmtId="0" fontId="0" fillId="0" borderId="9" xfId="0" applyBorder="1"/>
    <xf numFmtId="0" fontId="0" fillId="0" borderId="8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tabSelected="1" topLeftCell="A163" workbookViewId="0">
      <selection activeCell="B154" sqref="B154"/>
    </sheetView>
  </sheetViews>
  <sheetFormatPr defaultRowHeight="15" x14ac:dyDescent="0.25"/>
  <cols>
    <col min="1" max="1" width="9.140625" style="16"/>
    <col min="2" max="2" width="24.5703125" customWidth="1"/>
    <col min="4" max="4" width="10.85546875" customWidth="1"/>
    <col min="5" max="5" width="10.28515625" customWidth="1"/>
    <col min="6" max="6" width="10.42578125" customWidth="1"/>
    <col min="7" max="7" width="12.5703125" customWidth="1"/>
    <col min="8" max="8" width="13.7109375" customWidth="1"/>
  </cols>
  <sheetData>
    <row r="1" spans="1:8" x14ac:dyDescent="0.25">
      <c r="A1" s="16" t="s">
        <v>127</v>
      </c>
    </row>
    <row r="2" spans="1:8" ht="15.75" thickBot="1" x14ac:dyDescent="0.3"/>
    <row r="3" spans="1:8" x14ac:dyDescent="0.25">
      <c r="D3" s="21" t="s">
        <v>128</v>
      </c>
      <c r="E3" s="22"/>
      <c r="F3" s="22"/>
      <c r="G3" s="22"/>
      <c r="H3" s="23"/>
    </row>
    <row r="4" spans="1:8" ht="15.75" thickBot="1" x14ac:dyDescent="0.3">
      <c r="D4" s="13" t="s">
        <v>129</v>
      </c>
      <c r="E4" s="14" t="s">
        <v>130</v>
      </c>
      <c r="F4" s="14" t="s">
        <v>136</v>
      </c>
      <c r="G4" s="14" t="s">
        <v>131</v>
      </c>
      <c r="H4" s="15" t="s">
        <v>132</v>
      </c>
    </row>
    <row r="5" spans="1:8" ht="15.75" thickBot="1" x14ac:dyDescent="0.3">
      <c r="C5" t="s">
        <v>36</v>
      </c>
      <c r="D5" s="9" t="s">
        <v>133</v>
      </c>
      <c r="E5" s="9" t="s">
        <v>134</v>
      </c>
      <c r="F5" s="9" t="s">
        <v>133</v>
      </c>
      <c r="G5" s="11" t="s">
        <v>135</v>
      </c>
      <c r="H5" s="9" t="s">
        <v>134</v>
      </c>
    </row>
    <row r="6" spans="1:8" ht="15.75" thickBot="1" x14ac:dyDescent="0.3">
      <c r="D6" s="10">
        <v>43030</v>
      </c>
      <c r="E6" s="10">
        <v>43058</v>
      </c>
      <c r="F6" s="10">
        <v>43128</v>
      </c>
      <c r="G6" s="9" t="s">
        <v>139</v>
      </c>
      <c r="H6" s="12" t="s">
        <v>138</v>
      </c>
    </row>
    <row r="9" spans="1:8" x14ac:dyDescent="0.25">
      <c r="A9" s="16" t="s">
        <v>32</v>
      </c>
    </row>
    <row r="11" spans="1:8" x14ac:dyDescent="0.25">
      <c r="A11" s="16">
        <v>666</v>
      </c>
      <c r="B11" t="s">
        <v>216</v>
      </c>
      <c r="C11">
        <f>+SUM(D11:I11)</f>
        <v>178</v>
      </c>
      <c r="D11">
        <f>+'Round One'!N22</f>
        <v>119</v>
      </c>
      <c r="E11">
        <f>+'Round Two'!N19</f>
        <v>59</v>
      </c>
    </row>
    <row r="12" spans="1:8" x14ac:dyDescent="0.25">
      <c r="A12" s="16">
        <v>111</v>
      </c>
      <c r="B12" t="s">
        <v>99</v>
      </c>
      <c r="C12">
        <f t="shared" ref="C12:C20" si="0">+SUM(D12:I12)</f>
        <v>117</v>
      </c>
      <c r="E12" s="3">
        <f>+'Round Two'!N21</f>
        <v>117</v>
      </c>
    </row>
    <row r="13" spans="1:8" x14ac:dyDescent="0.25">
      <c r="A13" s="16">
        <v>44</v>
      </c>
      <c r="B13" t="s">
        <v>38</v>
      </c>
      <c r="C13">
        <f t="shared" si="0"/>
        <v>100</v>
      </c>
      <c r="D13">
        <f>+'Round One'!N23</f>
        <v>100</v>
      </c>
    </row>
    <row r="14" spans="1:8" x14ac:dyDescent="0.25">
      <c r="A14" s="16">
        <v>3043</v>
      </c>
      <c r="B14" t="s">
        <v>100</v>
      </c>
      <c r="C14">
        <f t="shared" si="0"/>
        <v>96</v>
      </c>
      <c r="E14" s="3">
        <f>+'Round Two'!N22</f>
        <v>96</v>
      </c>
    </row>
    <row r="15" spans="1:8" x14ac:dyDescent="0.25">
      <c r="A15" s="16">
        <v>999</v>
      </c>
      <c r="B15" t="s">
        <v>97</v>
      </c>
      <c r="C15">
        <f t="shared" si="0"/>
        <v>80</v>
      </c>
      <c r="E15" s="3">
        <f>+'Round Two'!N18</f>
        <v>80</v>
      </c>
    </row>
    <row r="16" spans="1:8" x14ac:dyDescent="0.25">
      <c r="A16" s="16">
        <v>99</v>
      </c>
      <c r="B16" t="s">
        <v>39</v>
      </c>
      <c r="C16">
        <f t="shared" si="0"/>
        <v>77</v>
      </c>
      <c r="D16">
        <f>+'Round One'!N24</f>
        <v>77</v>
      </c>
    </row>
    <row r="17" spans="1:5" x14ac:dyDescent="0.25">
      <c r="A17" s="16">
        <v>25</v>
      </c>
      <c r="B17" t="s">
        <v>40</v>
      </c>
      <c r="C17">
        <f t="shared" si="0"/>
        <v>58</v>
      </c>
      <c r="D17">
        <f>+'Round One'!N25</f>
        <v>58</v>
      </c>
    </row>
    <row r="18" spans="1:5" x14ac:dyDescent="0.25">
      <c r="A18" s="16">
        <v>848</v>
      </c>
      <c r="B18" t="s">
        <v>98</v>
      </c>
      <c r="C18">
        <f t="shared" si="0"/>
        <v>58</v>
      </c>
      <c r="E18" s="3">
        <f>+'Round Two'!N20</f>
        <v>58</v>
      </c>
    </row>
    <row r="19" spans="1:5" x14ac:dyDescent="0.25">
      <c r="A19" s="16">
        <v>111</v>
      </c>
      <c r="B19" t="s">
        <v>41</v>
      </c>
      <c r="C19">
        <f t="shared" si="0"/>
        <v>56</v>
      </c>
      <c r="D19">
        <f>+'Round One'!N26</f>
        <v>56</v>
      </c>
      <c r="E19" s="3"/>
    </row>
    <row r="20" spans="1:5" x14ac:dyDescent="0.25">
      <c r="A20" s="16">
        <v>1239</v>
      </c>
      <c r="B20" t="s">
        <v>42</v>
      </c>
      <c r="C20">
        <f t="shared" si="0"/>
        <v>55</v>
      </c>
      <c r="D20">
        <f>+'Round One'!N27</f>
        <v>55</v>
      </c>
      <c r="E20" s="3"/>
    </row>
    <row r="23" spans="1:5" x14ac:dyDescent="0.25">
      <c r="A23" s="16" t="s">
        <v>174</v>
      </c>
    </row>
    <row r="25" spans="1:5" x14ac:dyDescent="0.25">
      <c r="A25" s="16">
        <v>107</v>
      </c>
      <c r="B25" t="s">
        <v>215</v>
      </c>
      <c r="C25">
        <f t="shared" ref="C25:C35" si="1">+SUM(D25:I25)</f>
        <v>153</v>
      </c>
      <c r="D25">
        <f>+'Round One'!N34</f>
        <v>98</v>
      </c>
      <c r="E25">
        <f>+'Round Two'!N33</f>
        <v>55</v>
      </c>
    </row>
    <row r="26" spans="1:5" x14ac:dyDescent="0.25">
      <c r="A26" s="16">
        <v>1339</v>
      </c>
      <c r="B26" t="s">
        <v>71</v>
      </c>
      <c r="C26">
        <f t="shared" si="1"/>
        <v>120</v>
      </c>
      <c r="D26">
        <f>+'Round One'!N33</f>
        <v>120</v>
      </c>
    </row>
    <row r="27" spans="1:5" x14ac:dyDescent="0.25">
      <c r="A27" s="16">
        <v>26</v>
      </c>
      <c r="B27" t="s">
        <v>167</v>
      </c>
      <c r="C27">
        <f t="shared" si="1"/>
        <v>120</v>
      </c>
      <c r="E27">
        <f>+'Round Two'!N28</f>
        <v>120</v>
      </c>
    </row>
    <row r="28" spans="1:5" x14ac:dyDescent="0.25">
      <c r="A28" s="16">
        <v>71</v>
      </c>
      <c r="B28" t="s">
        <v>172</v>
      </c>
      <c r="C28">
        <f t="shared" si="1"/>
        <v>94</v>
      </c>
      <c r="E28">
        <f>+'Round Two'!N34</f>
        <v>94</v>
      </c>
    </row>
    <row r="29" spans="1:5" x14ac:dyDescent="0.25">
      <c r="A29" s="16">
        <v>82</v>
      </c>
      <c r="B29" t="s">
        <v>73</v>
      </c>
      <c r="C29">
        <f t="shared" si="1"/>
        <v>79</v>
      </c>
      <c r="D29">
        <f>+'Round One'!N35</f>
        <v>79</v>
      </c>
    </row>
    <row r="30" spans="1:5" x14ac:dyDescent="0.25">
      <c r="A30" s="16">
        <v>33</v>
      </c>
      <c r="B30" t="s">
        <v>169</v>
      </c>
      <c r="C30">
        <f t="shared" si="1"/>
        <v>78</v>
      </c>
      <c r="E30">
        <f>+'Round Two'!N30</f>
        <v>78</v>
      </c>
    </row>
    <row r="31" spans="1:5" x14ac:dyDescent="0.25">
      <c r="A31" s="16">
        <v>96</v>
      </c>
      <c r="B31" t="s">
        <v>74</v>
      </c>
      <c r="C31">
        <f t="shared" si="1"/>
        <v>77</v>
      </c>
      <c r="D31">
        <f>+'Round One'!N36</f>
        <v>77</v>
      </c>
    </row>
    <row r="32" spans="1:5" x14ac:dyDescent="0.25">
      <c r="A32" s="16">
        <v>777</v>
      </c>
      <c r="B32" t="s">
        <v>171</v>
      </c>
      <c r="C32">
        <f t="shared" si="1"/>
        <v>76</v>
      </c>
      <c r="E32">
        <f>+'Round Two'!N32</f>
        <v>76</v>
      </c>
    </row>
    <row r="33" spans="1:5" x14ac:dyDescent="0.25">
      <c r="A33" s="16">
        <v>48</v>
      </c>
      <c r="B33" t="s">
        <v>168</v>
      </c>
      <c r="C33">
        <f t="shared" si="1"/>
        <v>59</v>
      </c>
      <c r="E33">
        <f>+'Round Two'!N29</f>
        <v>59</v>
      </c>
    </row>
    <row r="34" spans="1:5" x14ac:dyDescent="0.25">
      <c r="A34" s="16">
        <v>161</v>
      </c>
      <c r="B34" t="s">
        <v>170</v>
      </c>
      <c r="C34">
        <f t="shared" si="1"/>
        <v>57</v>
      </c>
      <c r="E34">
        <f>+'Round Two'!N31</f>
        <v>57</v>
      </c>
    </row>
    <row r="35" spans="1:5" x14ac:dyDescent="0.25">
      <c r="A35" s="16">
        <v>412</v>
      </c>
      <c r="B35" t="s">
        <v>173</v>
      </c>
      <c r="C35">
        <f t="shared" si="1"/>
        <v>53</v>
      </c>
      <c r="E35">
        <f>+'Round Two'!N35</f>
        <v>53</v>
      </c>
    </row>
    <row r="38" spans="1:5" x14ac:dyDescent="0.25">
      <c r="A38" s="16" t="s">
        <v>175</v>
      </c>
    </row>
    <row r="41" spans="1:5" x14ac:dyDescent="0.25">
      <c r="A41" s="16">
        <v>131</v>
      </c>
      <c r="B41" t="s">
        <v>178</v>
      </c>
      <c r="C41">
        <f>+SUM(D41:I41)</f>
        <v>117</v>
      </c>
      <c r="E41">
        <f>+'Round Two'!N44</f>
        <v>117</v>
      </c>
    </row>
    <row r="42" spans="1:5" x14ac:dyDescent="0.25">
      <c r="A42" s="16">
        <v>934</v>
      </c>
      <c r="B42" t="s">
        <v>172</v>
      </c>
      <c r="C42">
        <f>+SUM(D42:I42)</f>
        <v>99</v>
      </c>
      <c r="E42">
        <f>+'Round Two'!N42</f>
        <v>99</v>
      </c>
    </row>
    <row r="43" spans="1:5" x14ac:dyDescent="0.25">
      <c r="A43" s="16">
        <v>38</v>
      </c>
      <c r="B43" t="s">
        <v>176</v>
      </c>
      <c r="C43">
        <f>+SUM(D43:I43)</f>
        <v>80</v>
      </c>
      <c r="E43">
        <f>+'Round Two'!N41</f>
        <v>80</v>
      </c>
    </row>
    <row r="44" spans="1:5" x14ac:dyDescent="0.25">
      <c r="A44" s="16">
        <v>1206</v>
      </c>
      <c r="B44" t="s">
        <v>177</v>
      </c>
      <c r="C44">
        <f>+SUM(D44:I44)</f>
        <v>58</v>
      </c>
      <c r="E44">
        <f>+'Round Two'!N43</f>
        <v>58</v>
      </c>
    </row>
    <row r="45" spans="1:5" x14ac:dyDescent="0.25">
      <c r="A45" s="16">
        <v>2142</v>
      </c>
      <c r="B45" t="s">
        <v>179</v>
      </c>
      <c r="C45">
        <f>+SUM(D45:I45)</f>
        <v>56</v>
      </c>
      <c r="E45">
        <f>+'Round Two'!N45</f>
        <v>56</v>
      </c>
    </row>
    <row r="48" spans="1:5" x14ac:dyDescent="0.25">
      <c r="A48" s="16" t="s">
        <v>144</v>
      </c>
    </row>
    <row r="50" spans="1:5" x14ac:dyDescent="0.25">
      <c r="A50" s="16">
        <v>776</v>
      </c>
      <c r="B50" s="3" t="s">
        <v>109</v>
      </c>
      <c r="C50">
        <f t="shared" ref="C50:C95" si="2">+SUM(D50:H50)</f>
        <v>119</v>
      </c>
      <c r="E50">
        <f>+'Round Two'!N52</f>
        <v>119</v>
      </c>
    </row>
    <row r="51" spans="1:5" x14ac:dyDescent="0.25">
      <c r="A51" s="16">
        <v>108</v>
      </c>
      <c r="B51" t="s">
        <v>44</v>
      </c>
      <c r="C51">
        <f t="shared" si="2"/>
        <v>111</v>
      </c>
      <c r="D51" s="3">
        <f>+'Round One'!N44</f>
        <v>111</v>
      </c>
    </row>
    <row r="52" spans="1:5" x14ac:dyDescent="0.25">
      <c r="A52" s="18">
        <v>38</v>
      </c>
      <c r="B52" s="3" t="s">
        <v>45</v>
      </c>
      <c r="C52">
        <f t="shared" si="2"/>
        <v>91</v>
      </c>
      <c r="D52" s="3">
        <f>+'Round One'!N45</f>
        <v>91</v>
      </c>
    </row>
    <row r="53" spans="1:5" x14ac:dyDescent="0.25">
      <c r="A53" s="16">
        <v>5012</v>
      </c>
      <c r="B53" s="3" t="s">
        <v>120</v>
      </c>
      <c r="C53">
        <f t="shared" si="2"/>
        <v>91</v>
      </c>
      <c r="E53">
        <f>+'Round Two'!N64</f>
        <v>91</v>
      </c>
    </row>
    <row r="54" spans="1:5" x14ac:dyDescent="0.25">
      <c r="A54" s="16">
        <v>3053</v>
      </c>
      <c r="B54" s="3" t="s">
        <v>108</v>
      </c>
      <c r="C54">
        <f t="shared" si="2"/>
        <v>80</v>
      </c>
      <c r="E54">
        <f>+'Round Two'!N51</f>
        <v>80</v>
      </c>
    </row>
    <row r="55" spans="1:5" x14ac:dyDescent="0.25">
      <c r="A55" s="18">
        <v>34</v>
      </c>
      <c r="B55" s="3" t="s">
        <v>137</v>
      </c>
      <c r="C55">
        <f t="shared" si="2"/>
        <v>71</v>
      </c>
      <c r="D55" s="3">
        <f>+'Round One'!N46</f>
        <v>71</v>
      </c>
    </row>
    <row r="56" spans="1:5" x14ac:dyDescent="0.25">
      <c r="A56" s="16">
        <v>9085</v>
      </c>
      <c r="B56" t="s">
        <v>47</v>
      </c>
      <c r="C56">
        <f t="shared" si="2"/>
        <v>71</v>
      </c>
      <c r="D56" s="3">
        <f>+'Round One'!N47</f>
        <v>71</v>
      </c>
    </row>
    <row r="57" spans="1:5" x14ac:dyDescent="0.25">
      <c r="A57" s="16">
        <v>3012</v>
      </c>
      <c r="B57" s="3" t="s">
        <v>110</v>
      </c>
      <c r="C57">
        <f t="shared" si="2"/>
        <v>58</v>
      </c>
      <c r="E57">
        <f>+'Round Two'!N53</f>
        <v>58</v>
      </c>
    </row>
    <row r="58" spans="1:5" x14ac:dyDescent="0.25">
      <c r="A58" s="16">
        <v>10</v>
      </c>
      <c r="B58" t="s">
        <v>48</v>
      </c>
      <c r="C58">
        <f t="shared" si="2"/>
        <v>56</v>
      </c>
      <c r="D58" s="3">
        <f>+'Round One'!N48</f>
        <v>56</v>
      </c>
    </row>
    <row r="59" spans="1:5" x14ac:dyDescent="0.25">
      <c r="A59" s="16">
        <v>1830</v>
      </c>
      <c r="B59" t="s">
        <v>49</v>
      </c>
      <c r="C59">
        <f t="shared" si="2"/>
        <v>55</v>
      </c>
      <c r="D59" s="3">
        <f>+'Round One'!N49</f>
        <v>55</v>
      </c>
    </row>
    <row r="60" spans="1:5" x14ac:dyDescent="0.25">
      <c r="A60" s="18">
        <v>39</v>
      </c>
      <c r="B60" s="3" t="s">
        <v>50</v>
      </c>
      <c r="C60">
        <f t="shared" si="2"/>
        <v>51</v>
      </c>
      <c r="D60" s="3">
        <f>+'Round One'!N50</f>
        <v>51</v>
      </c>
    </row>
    <row r="61" spans="1:5" x14ac:dyDescent="0.25">
      <c r="A61" s="16">
        <v>3050</v>
      </c>
      <c r="B61" s="3" t="s">
        <v>121</v>
      </c>
      <c r="C61">
        <f t="shared" si="2"/>
        <v>51</v>
      </c>
      <c r="E61">
        <f>+'Round Two'!N65</f>
        <v>51</v>
      </c>
    </row>
    <row r="62" spans="1:5" x14ac:dyDescent="0.25">
      <c r="A62" s="16">
        <v>3008</v>
      </c>
      <c r="B62" s="3" t="s">
        <v>111</v>
      </c>
      <c r="C62">
        <f t="shared" si="2"/>
        <v>37</v>
      </c>
      <c r="E62">
        <f>+'Round Two'!N54</f>
        <v>37</v>
      </c>
    </row>
    <row r="63" spans="1:5" x14ac:dyDescent="0.25">
      <c r="A63" s="18">
        <v>36</v>
      </c>
      <c r="B63" s="3" t="s">
        <v>51</v>
      </c>
      <c r="C63">
        <f t="shared" si="2"/>
        <v>34</v>
      </c>
      <c r="D63" s="3">
        <f>+'Round One'!N51</f>
        <v>34</v>
      </c>
    </row>
    <row r="64" spans="1:5" x14ac:dyDescent="0.25">
      <c r="A64" s="16">
        <v>3048</v>
      </c>
      <c r="B64" s="3" t="s">
        <v>115</v>
      </c>
      <c r="C64">
        <f t="shared" si="2"/>
        <v>33</v>
      </c>
      <c r="E64">
        <f>+'Round Two'!N58</f>
        <v>33</v>
      </c>
    </row>
    <row r="65" spans="1:5" x14ac:dyDescent="0.25">
      <c r="A65" s="16">
        <v>106</v>
      </c>
      <c r="B65" t="s">
        <v>52</v>
      </c>
      <c r="C65">
        <f t="shared" si="2"/>
        <v>31</v>
      </c>
      <c r="D65" s="3">
        <f>+'Round One'!N52</f>
        <v>31</v>
      </c>
    </row>
    <row r="66" spans="1:5" x14ac:dyDescent="0.25">
      <c r="A66" s="16">
        <v>9</v>
      </c>
      <c r="B66" t="s">
        <v>53</v>
      </c>
      <c r="C66">
        <f t="shared" si="2"/>
        <v>31</v>
      </c>
      <c r="D66" s="3">
        <f>+'Round One'!N53</f>
        <v>31</v>
      </c>
    </row>
    <row r="67" spans="1:5" x14ac:dyDescent="0.25">
      <c r="A67" s="16">
        <v>11</v>
      </c>
      <c r="B67" t="s">
        <v>54</v>
      </c>
      <c r="C67">
        <f t="shared" si="2"/>
        <v>31</v>
      </c>
      <c r="D67" s="3">
        <f>+'Round One'!N54</f>
        <v>31</v>
      </c>
    </row>
    <row r="68" spans="1:5" x14ac:dyDescent="0.25">
      <c r="A68" s="18">
        <v>33</v>
      </c>
      <c r="B68" s="3" t="s">
        <v>55</v>
      </c>
      <c r="C68">
        <f t="shared" si="2"/>
        <v>31</v>
      </c>
      <c r="D68" s="3">
        <f>+'Round One'!N55</f>
        <v>31</v>
      </c>
    </row>
    <row r="69" spans="1:5" x14ac:dyDescent="0.25">
      <c r="A69" s="16">
        <v>100</v>
      </c>
      <c r="B69" t="s">
        <v>56</v>
      </c>
      <c r="C69">
        <f t="shared" si="2"/>
        <v>31</v>
      </c>
      <c r="D69" s="3">
        <f>+'Round One'!N56</f>
        <v>31</v>
      </c>
    </row>
    <row r="70" spans="1:5" x14ac:dyDescent="0.25">
      <c r="A70" s="16">
        <v>57</v>
      </c>
      <c r="B70" s="3" t="s">
        <v>102</v>
      </c>
      <c r="C70">
        <f t="shared" si="2"/>
        <v>31</v>
      </c>
      <c r="E70">
        <f>+'Round Two'!N61</f>
        <v>31</v>
      </c>
    </row>
    <row r="71" spans="1:5" x14ac:dyDescent="0.25">
      <c r="A71" s="16">
        <v>3010</v>
      </c>
      <c r="B71" s="3" t="s">
        <v>118</v>
      </c>
      <c r="C71">
        <f t="shared" si="2"/>
        <v>31</v>
      </c>
      <c r="E71">
        <f>+'Round Two'!N62</f>
        <v>31</v>
      </c>
    </row>
    <row r="72" spans="1:5" x14ac:dyDescent="0.25">
      <c r="A72" s="16">
        <v>3052</v>
      </c>
      <c r="B72" s="3" t="s">
        <v>122</v>
      </c>
      <c r="C72">
        <f t="shared" si="2"/>
        <v>31</v>
      </c>
      <c r="E72">
        <f>+'Round Two'!N66</f>
        <v>31</v>
      </c>
    </row>
    <row r="73" spans="1:5" x14ac:dyDescent="0.25">
      <c r="A73" s="16">
        <v>2</v>
      </c>
      <c r="B73" s="3" t="s">
        <v>57</v>
      </c>
      <c r="C73">
        <f t="shared" si="2"/>
        <v>30</v>
      </c>
      <c r="D73" s="3">
        <f>+'Round One'!N57</f>
        <v>30</v>
      </c>
    </row>
    <row r="74" spans="1:5" x14ac:dyDescent="0.25">
      <c r="A74" s="16">
        <v>777</v>
      </c>
      <c r="B74" s="3" t="s">
        <v>58</v>
      </c>
      <c r="C74">
        <f t="shared" si="2"/>
        <v>29</v>
      </c>
      <c r="D74" s="3">
        <f>+'Round One'!N58</f>
        <v>29</v>
      </c>
    </row>
    <row r="75" spans="1:5" x14ac:dyDescent="0.25">
      <c r="A75" s="16">
        <v>109</v>
      </c>
      <c r="B75" s="3" t="s">
        <v>59</v>
      </c>
      <c r="C75">
        <f t="shared" si="2"/>
        <v>28</v>
      </c>
      <c r="D75" s="3">
        <f>+'Round One'!N59</f>
        <v>28</v>
      </c>
    </row>
    <row r="76" spans="1:5" x14ac:dyDescent="0.25">
      <c r="A76" s="16">
        <v>260</v>
      </c>
      <c r="B76" s="3" t="s">
        <v>60</v>
      </c>
      <c r="C76">
        <f t="shared" si="2"/>
        <v>27</v>
      </c>
      <c r="D76" s="3">
        <f>+'Round One'!N60</f>
        <v>27</v>
      </c>
    </row>
    <row r="77" spans="1:5" x14ac:dyDescent="0.25">
      <c r="A77" s="16">
        <v>3046</v>
      </c>
      <c r="B77" s="3" t="s">
        <v>112</v>
      </c>
      <c r="C77">
        <f t="shared" si="2"/>
        <v>26</v>
      </c>
      <c r="E77">
        <f>+'Round Two'!N55</f>
        <v>26</v>
      </c>
    </row>
    <row r="78" spans="1:5" x14ac:dyDescent="0.25">
      <c r="A78" s="16">
        <v>3049</v>
      </c>
      <c r="B78" s="3" t="s">
        <v>113</v>
      </c>
      <c r="C78">
        <f t="shared" si="2"/>
        <v>25</v>
      </c>
      <c r="E78">
        <f>+'Round Two'!N56</f>
        <v>25</v>
      </c>
    </row>
    <row r="79" spans="1:5" x14ac:dyDescent="0.25">
      <c r="A79" s="16">
        <v>504</v>
      </c>
      <c r="B79" s="3" t="s">
        <v>61</v>
      </c>
      <c r="C79">
        <f t="shared" si="2"/>
        <v>23</v>
      </c>
      <c r="D79" s="3">
        <f>+'Round One'!N61</f>
        <v>23</v>
      </c>
    </row>
    <row r="80" spans="1:5" x14ac:dyDescent="0.25">
      <c r="A80" s="18">
        <v>26</v>
      </c>
      <c r="B80" s="3" t="s">
        <v>62</v>
      </c>
      <c r="C80">
        <f t="shared" si="2"/>
        <v>21</v>
      </c>
      <c r="D80" s="3">
        <f>+'Round One'!N62</f>
        <v>21</v>
      </c>
    </row>
    <row r="81" spans="1:5" x14ac:dyDescent="0.25">
      <c r="A81" s="18">
        <v>29</v>
      </c>
      <c r="B81" s="3" t="s">
        <v>63</v>
      </c>
      <c r="C81">
        <f t="shared" si="2"/>
        <v>21</v>
      </c>
      <c r="D81" s="3">
        <f>+'Round One'!N63</f>
        <v>21</v>
      </c>
    </row>
    <row r="82" spans="1:5" x14ac:dyDescent="0.25">
      <c r="A82" s="16">
        <v>8002</v>
      </c>
      <c r="B82" s="3" t="s">
        <v>64</v>
      </c>
      <c r="C82">
        <f t="shared" si="2"/>
        <v>21</v>
      </c>
      <c r="D82" s="3">
        <f>+'Round One'!N64</f>
        <v>21</v>
      </c>
    </row>
    <row r="83" spans="1:5" x14ac:dyDescent="0.25">
      <c r="A83" s="18">
        <v>23</v>
      </c>
      <c r="B83" s="3" t="s">
        <v>65</v>
      </c>
      <c r="C83">
        <f t="shared" si="2"/>
        <v>21</v>
      </c>
      <c r="D83" s="3">
        <f>+'Round One'!N65</f>
        <v>21</v>
      </c>
    </row>
    <row r="84" spans="1:5" x14ac:dyDescent="0.25">
      <c r="A84" s="18">
        <v>27</v>
      </c>
      <c r="B84" s="3" t="s">
        <v>66</v>
      </c>
      <c r="C84">
        <f t="shared" si="2"/>
        <v>21</v>
      </c>
      <c r="D84" s="3">
        <f>+'Round One'!N66</f>
        <v>21</v>
      </c>
    </row>
    <row r="85" spans="1:5" x14ac:dyDescent="0.25">
      <c r="A85" s="18">
        <v>32</v>
      </c>
      <c r="B85" s="3" t="s">
        <v>67</v>
      </c>
      <c r="C85">
        <f t="shared" si="2"/>
        <v>21</v>
      </c>
      <c r="D85" s="3">
        <f>+'Round One'!N67</f>
        <v>21</v>
      </c>
    </row>
    <row r="86" spans="1:5" x14ac:dyDescent="0.25">
      <c r="A86" s="18">
        <v>30</v>
      </c>
      <c r="B86" s="3" t="s">
        <v>68</v>
      </c>
      <c r="C86">
        <f t="shared" si="2"/>
        <v>21</v>
      </c>
      <c r="D86" s="3">
        <f>+'Round One'!N68</f>
        <v>21</v>
      </c>
    </row>
    <row r="87" spans="1:5" x14ac:dyDescent="0.25">
      <c r="A87" s="18">
        <v>37</v>
      </c>
      <c r="B87" s="3" t="s">
        <v>69</v>
      </c>
      <c r="C87">
        <f t="shared" si="2"/>
        <v>21</v>
      </c>
      <c r="D87" s="3">
        <f>+'Round One'!N69</f>
        <v>21</v>
      </c>
    </row>
    <row r="88" spans="1:5" x14ac:dyDescent="0.25">
      <c r="A88" s="16">
        <v>3047</v>
      </c>
      <c r="B88" s="3" t="s">
        <v>116</v>
      </c>
      <c r="C88">
        <f t="shared" si="2"/>
        <v>21</v>
      </c>
      <c r="E88">
        <f>+'Round Two'!N59</f>
        <v>21</v>
      </c>
    </row>
    <row r="89" spans="1:5" x14ac:dyDescent="0.25">
      <c r="A89" s="16">
        <v>5008</v>
      </c>
      <c r="B89" s="3" t="s">
        <v>117</v>
      </c>
      <c r="C89">
        <f t="shared" si="2"/>
        <v>21</v>
      </c>
      <c r="E89">
        <f>+'Round Two'!N60</f>
        <v>21</v>
      </c>
    </row>
    <row r="90" spans="1:5" x14ac:dyDescent="0.25">
      <c r="A90" s="16">
        <v>3045</v>
      </c>
      <c r="B90" s="3" t="s">
        <v>119</v>
      </c>
      <c r="C90">
        <f t="shared" si="2"/>
        <v>21</v>
      </c>
      <c r="E90">
        <f>+'Round Two'!N63</f>
        <v>21</v>
      </c>
    </row>
    <row r="91" spans="1:5" x14ac:dyDescent="0.25">
      <c r="A91" s="17" t="s">
        <v>103</v>
      </c>
      <c r="B91" s="3" t="s">
        <v>104</v>
      </c>
      <c r="C91">
        <f t="shared" si="2"/>
        <v>21</v>
      </c>
      <c r="E91">
        <f>+'Round Two'!N67</f>
        <v>21</v>
      </c>
    </row>
    <row r="92" spans="1:5" x14ac:dyDescent="0.25">
      <c r="A92" s="16">
        <v>3044</v>
      </c>
      <c r="B92" s="3" t="s">
        <v>105</v>
      </c>
      <c r="C92">
        <f t="shared" si="2"/>
        <v>21</v>
      </c>
      <c r="E92">
        <f>+'Round Two'!N68</f>
        <v>21</v>
      </c>
    </row>
    <row r="93" spans="1:5" x14ac:dyDescent="0.25">
      <c r="A93" s="16">
        <v>2169</v>
      </c>
      <c r="B93" s="3" t="s">
        <v>106</v>
      </c>
      <c r="C93">
        <f t="shared" si="2"/>
        <v>21</v>
      </c>
      <c r="E93">
        <f>+'Round Two'!N69</f>
        <v>21</v>
      </c>
    </row>
    <row r="94" spans="1:5" x14ac:dyDescent="0.25">
      <c r="A94" s="16">
        <v>3051</v>
      </c>
      <c r="B94" s="3" t="s">
        <v>107</v>
      </c>
      <c r="C94">
        <f t="shared" si="2"/>
        <v>21</v>
      </c>
      <c r="E94">
        <f>+'Round Two'!N70</f>
        <v>21</v>
      </c>
    </row>
    <row r="95" spans="1:5" x14ac:dyDescent="0.25">
      <c r="A95" s="16">
        <v>2123</v>
      </c>
      <c r="B95" s="3" t="s">
        <v>114</v>
      </c>
      <c r="C95">
        <f t="shared" si="2"/>
        <v>14</v>
      </c>
      <c r="E95">
        <f>+'Round Two'!N57</f>
        <v>14</v>
      </c>
    </row>
    <row r="96" spans="1:5" x14ac:dyDescent="0.25">
      <c r="B96" s="3"/>
    </row>
    <row r="98" spans="1:5" x14ac:dyDescent="0.25">
      <c r="A98" s="16" t="s">
        <v>75</v>
      </c>
    </row>
    <row r="100" spans="1:5" x14ac:dyDescent="0.25">
      <c r="A100" s="16">
        <v>706</v>
      </c>
      <c r="B100" t="s">
        <v>79</v>
      </c>
      <c r="C100">
        <f t="shared" ref="C100:C123" si="3">+SUM(D100:I100)</f>
        <v>175</v>
      </c>
      <c r="D100">
        <f>+'Round One'!N78</f>
        <v>60</v>
      </c>
      <c r="E100">
        <f>+'Round Two'!N81</f>
        <v>115</v>
      </c>
    </row>
    <row r="101" spans="1:5" x14ac:dyDescent="0.25">
      <c r="A101" s="16">
        <v>935</v>
      </c>
      <c r="B101" t="s">
        <v>76</v>
      </c>
      <c r="C101">
        <f t="shared" si="3"/>
        <v>118</v>
      </c>
      <c r="D101">
        <f>+'Round One'!N75</f>
        <v>118</v>
      </c>
    </row>
    <row r="102" spans="1:5" x14ac:dyDescent="0.25">
      <c r="A102" s="16">
        <v>9092</v>
      </c>
      <c r="B102" t="s">
        <v>77</v>
      </c>
      <c r="C102">
        <f t="shared" si="3"/>
        <v>93</v>
      </c>
      <c r="D102">
        <f>+'Round One'!N76</f>
        <v>93</v>
      </c>
    </row>
    <row r="103" spans="1:5" x14ac:dyDescent="0.25">
      <c r="A103" s="16">
        <v>155</v>
      </c>
      <c r="B103" t="s">
        <v>217</v>
      </c>
      <c r="C103">
        <f t="shared" si="3"/>
        <v>91</v>
      </c>
      <c r="E103">
        <f>+'Round Two'!N89</f>
        <v>91</v>
      </c>
    </row>
    <row r="104" spans="1:5" x14ac:dyDescent="0.25">
      <c r="A104" s="16">
        <v>123</v>
      </c>
      <c r="B104" t="s">
        <v>78</v>
      </c>
      <c r="C104">
        <f t="shared" si="3"/>
        <v>76</v>
      </c>
      <c r="D104">
        <f>+'Round One'!N77</f>
        <v>76</v>
      </c>
    </row>
    <row r="105" spans="1:5" x14ac:dyDescent="0.25">
      <c r="A105" s="16">
        <v>611</v>
      </c>
      <c r="B105" t="s">
        <v>152</v>
      </c>
      <c r="C105">
        <f t="shared" si="3"/>
        <v>74</v>
      </c>
      <c r="E105">
        <f>+'Round Two'!N82</f>
        <v>74</v>
      </c>
    </row>
    <row r="106" spans="1:5" x14ac:dyDescent="0.25">
      <c r="A106" s="16">
        <v>104</v>
      </c>
      <c r="B106" t="s">
        <v>155</v>
      </c>
      <c r="C106">
        <f t="shared" si="3"/>
        <v>71</v>
      </c>
      <c r="E106">
        <f>+'Round Two'!N85</f>
        <v>71</v>
      </c>
    </row>
    <row r="107" spans="1:5" x14ac:dyDescent="0.25">
      <c r="A107" s="16">
        <v>768</v>
      </c>
      <c r="B107" t="s">
        <v>80</v>
      </c>
      <c r="C107">
        <f t="shared" si="3"/>
        <v>59</v>
      </c>
      <c r="D107">
        <f>+'Round One'!N79</f>
        <v>59</v>
      </c>
    </row>
    <row r="108" spans="1:5" x14ac:dyDescent="0.25">
      <c r="A108" s="16">
        <v>340</v>
      </c>
      <c r="B108" t="s">
        <v>218</v>
      </c>
      <c r="C108">
        <f t="shared" si="3"/>
        <v>59</v>
      </c>
      <c r="E108">
        <f>+'Round Two'!N77</f>
        <v>59</v>
      </c>
    </row>
    <row r="109" spans="1:5" x14ac:dyDescent="0.25">
      <c r="A109" s="16">
        <v>600</v>
      </c>
      <c r="B109" t="s">
        <v>149</v>
      </c>
      <c r="C109">
        <f t="shared" si="3"/>
        <v>58</v>
      </c>
      <c r="E109">
        <f>+'Round Two'!N78</f>
        <v>58</v>
      </c>
    </row>
    <row r="110" spans="1:5" x14ac:dyDescent="0.25">
      <c r="A110" s="16">
        <v>1498</v>
      </c>
      <c r="B110" t="s">
        <v>150</v>
      </c>
      <c r="C110">
        <f t="shared" si="3"/>
        <v>57</v>
      </c>
      <c r="E110">
        <f>+'Round Two'!N79</f>
        <v>57</v>
      </c>
    </row>
    <row r="111" spans="1:5" x14ac:dyDescent="0.25">
      <c r="A111" s="16">
        <v>93</v>
      </c>
      <c r="B111" t="s">
        <v>81</v>
      </c>
      <c r="C111">
        <f t="shared" si="3"/>
        <v>55</v>
      </c>
      <c r="D111">
        <f>+'Round One'!N80</f>
        <v>55</v>
      </c>
    </row>
    <row r="112" spans="1:5" x14ac:dyDescent="0.25">
      <c r="A112" s="16">
        <v>1079</v>
      </c>
      <c r="B112" t="s">
        <v>82</v>
      </c>
      <c r="C112">
        <f t="shared" si="3"/>
        <v>51</v>
      </c>
      <c r="D112">
        <f>+'Round One'!N81</f>
        <v>51</v>
      </c>
    </row>
    <row r="113" spans="1:5" x14ac:dyDescent="0.25">
      <c r="A113" s="16">
        <v>1473</v>
      </c>
      <c r="B113" t="s">
        <v>148</v>
      </c>
      <c r="C113">
        <f t="shared" si="3"/>
        <v>40</v>
      </c>
      <c r="E113">
        <f>+'Round Two'!N76</f>
        <v>40</v>
      </c>
    </row>
    <row r="114" spans="1:5" x14ac:dyDescent="0.25">
      <c r="A114" s="16">
        <v>180</v>
      </c>
      <c r="B114" t="s">
        <v>151</v>
      </c>
      <c r="C114">
        <f t="shared" si="3"/>
        <v>36</v>
      </c>
      <c r="E114">
        <f>+'Round Two'!N80</f>
        <v>36</v>
      </c>
    </row>
    <row r="115" spans="1:5" x14ac:dyDescent="0.25">
      <c r="A115" s="16">
        <v>360</v>
      </c>
      <c r="B115" t="s">
        <v>83</v>
      </c>
      <c r="C115">
        <f t="shared" si="3"/>
        <v>34</v>
      </c>
      <c r="D115">
        <f>+'Round One'!N82</f>
        <v>34</v>
      </c>
    </row>
    <row r="116" spans="1:5" x14ac:dyDescent="0.25">
      <c r="A116" s="16">
        <v>929</v>
      </c>
      <c r="B116" t="s">
        <v>153</v>
      </c>
      <c r="C116">
        <f t="shared" si="3"/>
        <v>33</v>
      </c>
      <c r="E116">
        <f>+'Round Two'!N83</f>
        <v>33</v>
      </c>
    </row>
    <row r="117" spans="1:5" x14ac:dyDescent="0.25">
      <c r="A117" s="16">
        <v>49</v>
      </c>
      <c r="B117" t="s">
        <v>84</v>
      </c>
      <c r="C117">
        <f t="shared" si="3"/>
        <v>31</v>
      </c>
      <c r="D117">
        <f>+'Round One'!N83</f>
        <v>31</v>
      </c>
    </row>
    <row r="118" spans="1:5" x14ac:dyDescent="0.25">
      <c r="A118" s="16">
        <v>406</v>
      </c>
      <c r="B118" t="s">
        <v>85</v>
      </c>
      <c r="C118">
        <f t="shared" si="3"/>
        <v>31</v>
      </c>
      <c r="D118">
        <f>+'Round One'!N84</f>
        <v>31</v>
      </c>
    </row>
    <row r="119" spans="1:5" x14ac:dyDescent="0.25">
      <c r="A119" s="16">
        <v>577</v>
      </c>
      <c r="B119" t="s">
        <v>86</v>
      </c>
      <c r="C119">
        <f t="shared" si="3"/>
        <v>31</v>
      </c>
      <c r="D119">
        <f>+'Round One'!N85</f>
        <v>31</v>
      </c>
    </row>
    <row r="120" spans="1:5" x14ac:dyDescent="0.25">
      <c r="A120" s="16">
        <v>302</v>
      </c>
      <c r="B120" t="s">
        <v>154</v>
      </c>
      <c r="C120">
        <f t="shared" si="3"/>
        <v>31</v>
      </c>
      <c r="E120">
        <f>+'Round Two'!N84</f>
        <v>31</v>
      </c>
    </row>
    <row r="121" spans="1:5" x14ac:dyDescent="0.25">
      <c r="A121" s="16">
        <v>2</v>
      </c>
      <c r="B121" t="s">
        <v>156</v>
      </c>
      <c r="C121">
        <f t="shared" si="3"/>
        <v>31</v>
      </c>
      <c r="E121">
        <f>+'Round Two'!N86</f>
        <v>31</v>
      </c>
    </row>
    <row r="122" spans="1:5" x14ac:dyDescent="0.25">
      <c r="A122" s="16">
        <v>72</v>
      </c>
      <c r="B122" t="s">
        <v>119</v>
      </c>
      <c r="C122">
        <f t="shared" si="3"/>
        <v>31</v>
      </c>
      <c r="E122">
        <f>+'Round Two'!N87</f>
        <v>31</v>
      </c>
    </row>
    <row r="123" spans="1:5" x14ac:dyDescent="0.25">
      <c r="A123" s="16">
        <v>695</v>
      </c>
      <c r="B123" t="s">
        <v>157</v>
      </c>
      <c r="C123">
        <f t="shared" si="3"/>
        <v>31</v>
      </c>
      <c r="E123">
        <f>+'Round Two'!N88</f>
        <v>31</v>
      </c>
    </row>
    <row r="126" spans="1:5" x14ac:dyDescent="0.25">
      <c r="A126" s="16" t="s">
        <v>87</v>
      </c>
    </row>
    <row r="128" spans="1:5" x14ac:dyDescent="0.25">
      <c r="A128">
        <v>1655</v>
      </c>
      <c r="B128" t="s">
        <v>141</v>
      </c>
      <c r="C128">
        <f>+SUM(D128:H128)</f>
        <v>119</v>
      </c>
      <c r="E128">
        <f>+'Round Two'!N96</f>
        <v>119</v>
      </c>
    </row>
    <row r="129" spans="1:5" x14ac:dyDescent="0.25">
      <c r="A129">
        <v>555</v>
      </c>
      <c r="B129" t="s">
        <v>143</v>
      </c>
      <c r="C129">
        <f t="shared" ref="C129:C152" si="4">+SUM(D129:H129)</f>
        <v>97</v>
      </c>
      <c r="E129">
        <f>+'Round Two'!N98</f>
        <v>97</v>
      </c>
    </row>
    <row r="130" spans="1:5" x14ac:dyDescent="0.25">
      <c r="A130">
        <v>200</v>
      </c>
      <c r="B130" t="s">
        <v>140</v>
      </c>
      <c r="C130">
        <f t="shared" si="4"/>
        <v>80</v>
      </c>
      <c r="E130">
        <f>+'Round Two'!N95</f>
        <v>80</v>
      </c>
    </row>
    <row r="131" spans="1:5" x14ac:dyDescent="0.25">
      <c r="A131">
        <v>444</v>
      </c>
      <c r="B131" t="s">
        <v>142</v>
      </c>
      <c r="C131">
        <f t="shared" si="4"/>
        <v>78</v>
      </c>
      <c r="E131">
        <f>+'Round Two'!N97</f>
        <v>78</v>
      </c>
    </row>
    <row r="132" spans="1:5" x14ac:dyDescent="0.25">
      <c r="A132" s="16">
        <v>1394</v>
      </c>
      <c r="B132" t="s">
        <v>90</v>
      </c>
      <c r="C132">
        <f t="shared" si="4"/>
        <v>37</v>
      </c>
      <c r="D132">
        <f>+'Round One'!N93</f>
        <v>37</v>
      </c>
    </row>
    <row r="133" spans="1:5" x14ac:dyDescent="0.25">
      <c r="A133" s="16">
        <v>83</v>
      </c>
      <c r="B133" t="s">
        <v>89</v>
      </c>
      <c r="C133">
        <f t="shared" si="4"/>
        <v>31</v>
      </c>
      <c r="D133">
        <f>+'Round One'!N92</f>
        <v>31</v>
      </c>
    </row>
    <row r="136" spans="1:5" x14ac:dyDescent="0.25">
      <c r="A136" s="16" t="s">
        <v>146</v>
      </c>
    </row>
    <row r="138" spans="1:5" x14ac:dyDescent="0.25">
      <c r="A138" s="16">
        <v>89</v>
      </c>
      <c r="B138" t="s">
        <v>92</v>
      </c>
      <c r="C138">
        <f t="shared" ref="C138:C147" si="5">+SUM(D138:H138)</f>
        <v>220</v>
      </c>
      <c r="D138">
        <f>+'Round One'!N100</f>
        <v>100</v>
      </c>
      <c r="E138">
        <f>+'Round Two'!N104</f>
        <v>120</v>
      </c>
    </row>
    <row r="139" spans="1:5" x14ac:dyDescent="0.25">
      <c r="A139" s="16">
        <v>454</v>
      </c>
      <c r="B139" t="s">
        <v>91</v>
      </c>
      <c r="C139">
        <f t="shared" si="5"/>
        <v>119</v>
      </c>
      <c r="D139">
        <f>+'Round One'!N99</f>
        <v>119</v>
      </c>
    </row>
    <row r="140" spans="1:5" x14ac:dyDescent="0.25">
      <c r="A140" s="16">
        <v>1941</v>
      </c>
      <c r="B140" t="s">
        <v>94</v>
      </c>
      <c r="C140">
        <f t="shared" si="5"/>
        <v>113</v>
      </c>
      <c r="D140">
        <f>+'Round One'!N102</f>
        <v>57</v>
      </c>
      <c r="E140">
        <f>+'Round Two'!N108</f>
        <v>56</v>
      </c>
    </row>
    <row r="141" spans="1:5" x14ac:dyDescent="0.25">
      <c r="A141" s="16">
        <v>384</v>
      </c>
      <c r="B141" t="s">
        <v>96</v>
      </c>
      <c r="C141">
        <f t="shared" si="5"/>
        <v>108</v>
      </c>
      <c r="D141">
        <f>+'Round One'!N104</f>
        <v>10</v>
      </c>
      <c r="E141">
        <f>+'Round Two'!N106</f>
        <v>98</v>
      </c>
    </row>
    <row r="142" spans="1:5" x14ac:dyDescent="0.25">
      <c r="A142" s="16">
        <v>9990</v>
      </c>
      <c r="B142" t="s">
        <v>123</v>
      </c>
      <c r="C142">
        <f t="shared" si="5"/>
        <v>79</v>
      </c>
      <c r="E142">
        <f>+'Round Two'!N105</f>
        <v>79</v>
      </c>
    </row>
    <row r="143" spans="1:5" x14ac:dyDescent="0.25">
      <c r="A143" s="16">
        <v>556</v>
      </c>
      <c r="B143" t="s">
        <v>93</v>
      </c>
      <c r="C143">
        <f t="shared" si="5"/>
        <v>78</v>
      </c>
      <c r="D143">
        <f>+'Round One'!N101</f>
        <v>78</v>
      </c>
    </row>
    <row r="144" spans="1:5" x14ac:dyDescent="0.25">
      <c r="A144" s="16">
        <v>239</v>
      </c>
      <c r="B144" t="s">
        <v>124</v>
      </c>
      <c r="C144">
        <f t="shared" si="5"/>
        <v>77</v>
      </c>
      <c r="E144">
        <f>+'Round Two'!N107</f>
        <v>77</v>
      </c>
    </row>
    <row r="145" spans="1:5" x14ac:dyDescent="0.25">
      <c r="A145" s="16">
        <v>152</v>
      </c>
      <c r="B145" t="s">
        <v>95</v>
      </c>
      <c r="C145">
        <f t="shared" si="5"/>
        <v>56</v>
      </c>
      <c r="D145">
        <f>+'Round One'!N103</f>
        <v>56</v>
      </c>
    </row>
    <row r="146" spans="1:5" x14ac:dyDescent="0.25">
      <c r="A146" s="16">
        <v>400</v>
      </c>
      <c r="B146" t="s">
        <v>126</v>
      </c>
      <c r="C146">
        <f t="shared" si="5"/>
        <v>54</v>
      </c>
      <c r="E146">
        <f>+'Round Two'!N110</f>
        <v>54</v>
      </c>
    </row>
    <row r="147" spans="1:5" x14ac:dyDescent="0.25">
      <c r="A147" s="16">
        <v>961</v>
      </c>
      <c r="B147" t="s">
        <v>125</v>
      </c>
      <c r="C147">
        <f t="shared" si="5"/>
        <v>15</v>
      </c>
      <c r="E147">
        <f>+'Round Two'!N109</f>
        <v>15</v>
      </c>
    </row>
    <row r="150" spans="1:5" x14ac:dyDescent="0.25">
      <c r="A150" s="16" t="s">
        <v>180</v>
      </c>
    </row>
    <row r="152" spans="1:5" x14ac:dyDescent="0.25">
      <c r="A152" s="16">
        <v>2</v>
      </c>
      <c r="B152" t="s">
        <v>161</v>
      </c>
      <c r="C152">
        <f t="shared" si="4"/>
        <v>120</v>
      </c>
      <c r="E152">
        <f>+'Round Two'!N116</f>
        <v>120</v>
      </c>
    </row>
    <row r="153" spans="1:5" x14ac:dyDescent="0.25">
      <c r="A153" s="16">
        <v>558</v>
      </c>
      <c r="B153" t="s">
        <v>214</v>
      </c>
      <c r="C153">
        <f t="shared" ref="C153:C179" si="6">+SUM(D153:H153)</f>
        <v>99</v>
      </c>
      <c r="E153">
        <f>+'Round Two'!N117</f>
        <v>99</v>
      </c>
    </row>
    <row r="154" spans="1:5" x14ac:dyDescent="0.25">
      <c r="A154" s="16">
        <v>575</v>
      </c>
      <c r="B154" t="s">
        <v>162</v>
      </c>
      <c r="C154">
        <f t="shared" si="6"/>
        <v>78</v>
      </c>
      <c r="E154">
        <f>+'Round Two'!N118</f>
        <v>78</v>
      </c>
    </row>
    <row r="157" spans="1:5" x14ac:dyDescent="0.25">
      <c r="A157" s="16" t="s">
        <v>213</v>
      </c>
    </row>
    <row r="159" spans="1:5" x14ac:dyDescent="0.25">
      <c r="A159" s="16">
        <v>867</v>
      </c>
      <c r="B159" t="s">
        <v>165</v>
      </c>
      <c r="C159">
        <f>+SUM(D159:H159)</f>
        <v>119</v>
      </c>
      <c r="E159">
        <f>+'Round Two'!N125</f>
        <v>119</v>
      </c>
    </row>
    <row r="160" spans="1:5" x14ac:dyDescent="0.25">
      <c r="A160" s="16">
        <v>959</v>
      </c>
      <c r="B160" t="s">
        <v>163</v>
      </c>
      <c r="C160">
        <f>+SUM(D160:H160)</f>
        <v>100</v>
      </c>
      <c r="E160">
        <f>+'Round Two'!N124</f>
        <v>100</v>
      </c>
    </row>
    <row r="161" spans="1:5" x14ac:dyDescent="0.25">
      <c r="A161" s="16">
        <v>55</v>
      </c>
      <c r="B161" t="s">
        <v>166</v>
      </c>
      <c r="C161">
        <f>+SUM(D161:H161)</f>
        <v>78</v>
      </c>
      <c r="E161">
        <f>+'Round Two'!N126</f>
        <v>78</v>
      </c>
    </row>
    <row r="162" spans="1:5" x14ac:dyDescent="0.25">
      <c r="A162" s="16">
        <v>475</v>
      </c>
      <c r="B162" t="s">
        <v>164</v>
      </c>
      <c r="C162">
        <f>+SUM(D162:H162)</f>
        <v>17</v>
      </c>
      <c r="E162">
        <f>+'Round Two'!N127</f>
        <v>17</v>
      </c>
    </row>
    <row r="165" spans="1:5" x14ac:dyDescent="0.25">
      <c r="A165" s="16" t="s">
        <v>186</v>
      </c>
    </row>
    <row r="167" spans="1:5" x14ac:dyDescent="0.25">
      <c r="A167" s="16">
        <v>1974</v>
      </c>
      <c r="B167" t="s">
        <v>181</v>
      </c>
      <c r="C167">
        <f t="shared" si="6"/>
        <v>120</v>
      </c>
      <c r="E167">
        <f>+'Round Two'!N133</f>
        <v>120</v>
      </c>
    </row>
    <row r="168" spans="1:5" x14ac:dyDescent="0.25">
      <c r="A168" s="16">
        <v>687</v>
      </c>
      <c r="B168" t="s">
        <v>182</v>
      </c>
      <c r="C168">
        <f t="shared" si="6"/>
        <v>99</v>
      </c>
      <c r="E168">
        <f>+'Round Two'!N134</f>
        <v>99</v>
      </c>
    </row>
    <row r="169" spans="1:5" x14ac:dyDescent="0.25">
      <c r="A169" s="16">
        <v>720</v>
      </c>
      <c r="B169" t="s">
        <v>183</v>
      </c>
      <c r="C169">
        <f t="shared" si="6"/>
        <v>78</v>
      </c>
      <c r="E169">
        <f>+'Round Two'!N135</f>
        <v>78</v>
      </c>
    </row>
    <row r="170" spans="1:5" x14ac:dyDescent="0.25">
      <c r="A170" s="16">
        <v>1109</v>
      </c>
      <c r="B170" t="s">
        <v>184</v>
      </c>
      <c r="C170">
        <f t="shared" si="6"/>
        <v>57</v>
      </c>
      <c r="E170">
        <f>+'Round Two'!N136</f>
        <v>57</v>
      </c>
    </row>
    <row r="171" spans="1:5" x14ac:dyDescent="0.25">
      <c r="A171" s="16">
        <v>385</v>
      </c>
      <c r="B171" t="s">
        <v>185</v>
      </c>
      <c r="C171">
        <f t="shared" si="6"/>
        <v>16</v>
      </c>
      <c r="E171">
        <f>+'Round Two'!N137</f>
        <v>16</v>
      </c>
    </row>
    <row r="174" spans="1:5" x14ac:dyDescent="0.25">
      <c r="A174" s="16" t="s">
        <v>188</v>
      </c>
    </row>
    <row r="176" spans="1:5" x14ac:dyDescent="0.25">
      <c r="A176" s="16">
        <v>1051</v>
      </c>
      <c r="B176" t="s">
        <v>189</v>
      </c>
      <c r="C176">
        <f t="shared" si="6"/>
        <v>120</v>
      </c>
      <c r="E176">
        <f>+'Round Two'!N143</f>
        <v>120</v>
      </c>
    </row>
    <row r="177" spans="1:5" x14ac:dyDescent="0.25">
      <c r="A177" s="16">
        <v>408</v>
      </c>
      <c r="B177" t="s">
        <v>190</v>
      </c>
      <c r="C177">
        <f t="shared" si="6"/>
        <v>99</v>
      </c>
      <c r="E177">
        <f>+'Round Two'!N144</f>
        <v>99</v>
      </c>
    </row>
    <row r="178" spans="1:5" x14ac:dyDescent="0.25">
      <c r="A178" s="16">
        <v>2330</v>
      </c>
      <c r="B178" t="s">
        <v>191</v>
      </c>
      <c r="C178">
        <f t="shared" si="6"/>
        <v>78</v>
      </c>
      <c r="E178">
        <f>+'Round Two'!N145</f>
        <v>78</v>
      </c>
    </row>
    <row r="179" spans="1:5" x14ac:dyDescent="0.25">
      <c r="A179" s="16">
        <v>1821</v>
      </c>
      <c r="B179" t="s">
        <v>192</v>
      </c>
      <c r="C179">
        <f t="shared" si="6"/>
        <v>17</v>
      </c>
      <c r="E179">
        <f>+'Round Two'!N146</f>
        <v>17</v>
      </c>
    </row>
    <row r="182" spans="1:5" x14ac:dyDescent="0.25">
      <c r="A182" s="16" t="s">
        <v>193</v>
      </c>
    </row>
    <row r="184" spans="1:5" x14ac:dyDescent="0.25">
      <c r="A184" s="16">
        <v>1317</v>
      </c>
      <c r="B184" t="s">
        <v>201</v>
      </c>
      <c r="C184">
        <f t="shared" ref="C184:C203" si="7">+SUM(D184:H184)</f>
        <v>113</v>
      </c>
      <c r="E184">
        <f>+'Round Two'!N159</f>
        <v>113</v>
      </c>
    </row>
    <row r="185" spans="1:5" x14ac:dyDescent="0.25">
      <c r="A185" s="16">
        <v>171</v>
      </c>
      <c r="B185" t="s">
        <v>199</v>
      </c>
      <c r="C185">
        <f t="shared" si="7"/>
        <v>95</v>
      </c>
      <c r="E185">
        <f>+'Round Two'!N157</f>
        <v>95</v>
      </c>
    </row>
    <row r="186" spans="1:5" x14ac:dyDescent="0.25">
      <c r="A186" s="16">
        <v>296</v>
      </c>
      <c r="B186" t="s">
        <v>202</v>
      </c>
      <c r="C186">
        <f t="shared" si="7"/>
        <v>71</v>
      </c>
      <c r="E186">
        <f>+'Round Two'!N160</f>
        <v>71</v>
      </c>
    </row>
    <row r="187" spans="1:5" x14ac:dyDescent="0.25">
      <c r="A187" s="16">
        <v>333</v>
      </c>
      <c r="B187" t="s">
        <v>204</v>
      </c>
      <c r="C187">
        <f t="shared" si="7"/>
        <v>51</v>
      </c>
      <c r="E187">
        <f>+'Round Two'!N162</f>
        <v>51</v>
      </c>
    </row>
    <row r="188" spans="1:5" x14ac:dyDescent="0.25">
      <c r="A188" s="16">
        <v>134</v>
      </c>
      <c r="B188" t="s">
        <v>210</v>
      </c>
      <c r="C188">
        <f t="shared" si="7"/>
        <v>51</v>
      </c>
      <c r="E188">
        <f>+'Round Two'!N168</f>
        <v>51</v>
      </c>
    </row>
    <row r="189" spans="1:5" x14ac:dyDescent="0.25">
      <c r="A189" s="16">
        <v>11</v>
      </c>
      <c r="B189" t="s">
        <v>195</v>
      </c>
      <c r="C189">
        <f t="shared" si="7"/>
        <v>39</v>
      </c>
      <c r="E189">
        <f>+'Round Two'!N153</f>
        <v>39</v>
      </c>
    </row>
    <row r="190" spans="1:5" x14ac:dyDescent="0.25">
      <c r="A190" s="16">
        <v>328</v>
      </c>
      <c r="B190" t="s">
        <v>196</v>
      </c>
      <c r="C190">
        <f t="shared" si="7"/>
        <v>38</v>
      </c>
      <c r="E190">
        <f>+'Round Two'!N154</f>
        <v>38</v>
      </c>
    </row>
    <row r="191" spans="1:5" x14ac:dyDescent="0.25">
      <c r="A191" s="16">
        <v>197</v>
      </c>
      <c r="B191" t="s">
        <v>207</v>
      </c>
      <c r="C191">
        <f t="shared" si="7"/>
        <v>31</v>
      </c>
      <c r="E191">
        <f>+'Round Two'!N165</f>
        <v>31</v>
      </c>
    </row>
    <row r="192" spans="1:5" x14ac:dyDescent="0.25">
      <c r="A192" s="16">
        <v>1047</v>
      </c>
      <c r="B192" t="s">
        <v>209</v>
      </c>
      <c r="C192">
        <f t="shared" si="7"/>
        <v>31</v>
      </c>
      <c r="E192">
        <f>+'Round Two'!N167</f>
        <v>31</v>
      </c>
    </row>
    <row r="193" spans="1:5" x14ac:dyDescent="0.25">
      <c r="A193" s="16">
        <v>807</v>
      </c>
      <c r="B193" t="s">
        <v>194</v>
      </c>
      <c r="C193">
        <f t="shared" si="7"/>
        <v>30</v>
      </c>
      <c r="E193">
        <f>+'Round Two'!N152</f>
        <v>30</v>
      </c>
    </row>
    <row r="194" spans="1:5" x14ac:dyDescent="0.25">
      <c r="A194" s="16">
        <v>88</v>
      </c>
      <c r="B194" t="s">
        <v>197</v>
      </c>
      <c r="C194">
        <f t="shared" si="7"/>
        <v>27</v>
      </c>
      <c r="E194">
        <f>+'Round Two'!N155</f>
        <v>27</v>
      </c>
    </row>
    <row r="195" spans="1:5" x14ac:dyDescent="0.25">
      <c r="A195" s="16">
        <v>408</v>
      </c>
      <c r="B195" t="s">
        <v>198</v>
      </c>
      <c r="C195">
        <f t="shared" si="7"/>
        <v>26</v>
      </c>
      <c r="E195">
        <f>+'Round Two'!N156</f>
        <v>26</v>
      </c>
    </row>
    <row r="196" spans="1:5" x14ac:dyDescent="0.25">
      <c r="A196" s="16">
        <v>542</v>
      </c>
      <c r="B196" t="s">
        <v>200</v>
      </c>
      <c r="C196">
        <f t="shared" si="7"/>
        <v>24</v>
      </c>
      <c r="E196">
        <f>+'Round Two'!N158</f>
        <v>24</v>
      </c>
    </row>
    <row r="197" spans="1:5" x14ac:dyDescent="0.25">
      <c r="A197" s="16">
        <v>75</v>
      </c>
      <c r="B197" t="s">
        <v>203</v>
      </c>
      <c r="C197">
        <f t="shared" si="7"/>
        <v>21</v>
      </c>
      <c r="E197">
        <f>+'Round Two'!N161</f>
        <v>21</v>
      </c>
    </row>
    <row r="198" spans="1:5" x14ac:dyDescent="0.25">
      <c r="A198" s="16">
        <v>153</v>
      </c>
      <c r="B198" t="s">
        <v>205</v>
      </c>
      <c r="C198">
        <f t="shared" si="7"/>
        <v>21</v>
      </c>
      <c r="E198">
        <f>+'Round Two'!N163</f>
        <v>21</v>
      </c>
    </row>
    <row r="199" spans="1:5" x14ac:dyDescent="0.25">
      <c r="A199" s="16">
        <v>510</v>
      </c>
      <c r="B199" t="s">
        <v>206</v>
      </c>
      <c r="C199">
        <f t="shared" si="7"/>
        <v>21</v>
      </c>
      <c r="E199">
        <f>+'Round Two'!N164</f>
        <v>21</v>
      </c>
    </row>
    <row r="200" spans="1:5" x14ac:dyDescent="0.25">
      <c r="A200" s="16">
        <v>173</v>
      </c>
      <c r="B200" t="s">
        <v>208</v>
      </c>
      <c r="C200">
        <f t="shared" si="7"/>
        <v>21</v>
      </c>
      <c r="E200">
        <f>+'Round Two'!N166</f>
        <v>21</v>
      </c>
    </row>
    <row r="201" spans="1:5" x14ac:dyDescent="0.25">
      <c r="A201" s="16">
        <v>288</v>
      </c>
      <c r="B201" t="s">
        <v>211</v>
      </c>
      <c r="C201">
        <f t="shared" si="7"/>
        <v>21</v>
      </c>
      <c r="E201">
        <f>+'Round Two'!N169</f>
        <v>21</v>
      </c>
    </row>
    <row r="202" spans="1:5" x14ac:dyDescent="0.25">
      <c r="A202" s="16">
        <v>612</v>
      </c>
      <c r="B202" t="s">
        <v>212</v>
      </c>
      <c r="C202">
        <f t="shared" si="7"/>
        <v>21</v>
      </c>
      <c r="E202">
        <f>+'Round Two'!N170</f>
        <v>21</v>
      </c>
    </row>
    <row r="203" spans="1:5" x14ac:dyDescent="0.25">
      <c r="B203" t="s">
        <v>160</v>
      </c>
      <c r="C203">
        <f t="shared" si="7"/>
        <v>10</v>
      </c>
      <c r="D203">
        <v>10</v>
      </c>
    </row>
  </sheetData>
  <sortState ref="A185:E204">
    <sortCondition descending="1" ref="C185:C204"/>
  </sortState>
  <mergeCells count="1">
    <mergeCell ref="D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workbookViewId="0">
      <selection activeCell="B109" sqref="B109"/>
    </sheetView>
  </sheetViews>
  <sheetFormatPr defaultRowHeight="15" x14ac:dyDescent="0.25"/>
  <cols>
    <col min="1" max="1" width="13.140625" customWidth="1"/>
    <col min="2" max="2" width="19" customWidth="1"/>
    <col min="3" max="3" width="6" customWidth="1"/>
    <col min="4" max="4" width="6" style="3" customWidth="1"/>
    <col min="5" max="5" width="5.140625" bestFit="1" customWidth="1"/>
    <col min="6" max="6" width="4.85546875" bestFit="1" customWidth="1"/>
    <col min="7" max="7" width="5.5703125" bestFit="1" customWidth="1"/>
    <col min="8" max="8" width="5.42578125" bestFit="1" customWidth="1"/>
    <col min="10" max="10" width="5.5703125" bestFit="1" customWidth="1"/>
    <col min="11" max="11" width="5.140625" bestFit="1" customWidth="1"/>
    <col min="12" max="12" width="4.85546875" bestFit="1" customWidth="1"/>
    <col min="13" max="13" width="5.5703125" bestFit="1" customWidth="1"/>
    <col min="14" max="14" width="6" bestFit="1" customWidth="1"/>
  </cols>
  <sheetData>
    <row r="1" spans="1:10" x14ac:dyDescent="0.25">
      <c r="A1" t="s">
        <v>0</v>
      </c>
      <c r="D1"/>
    </row>
    <row r="2" spans="1:10" x14ac:dyDescent="0.25">
      <c r="D2"/>
    </row>
    <row r="3" spans="1:10" x14ac:dyDescent="0.25">
      <c r="A3" s="1" t="s">
        <v>1</v>
      </c>
      <c r="B3" s="1"/>
      <c r="C3" s="1"/>
      <c r="D3" s="1"/>
      <c r="E3" s="1" t="s">
        <v>2</v>
      </c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</row>
    <row r="5" spans="1:10" x14ac:dyDescent="0.25">
      <c r="A5" s="2" t="s">
        <v>3</v>
      </c>
      <c r="B5" s="2" t="s">
        <v>4</v>
      </c>
      <c r="C5" s="2"/>
      <c r="D5" s="2"/>
      <c r="E5" t="s">
        <v>5</v>
      </c>
      <c r="F5" t="s">
        <v>6</v>
      </c>
      <c r="H5" t="s">
        <v>7</v>
      </c>
      <c r="I5" t="s">
        <v>8</v>
      </c>
    </row>
    <row r="6" spans="1:10" x14ac:dyDescent="0.25">
      <c r="A6" s="2" t="s">
        <v>9</v>
      </c>
      <c r="B6" s="2" t="s">
        <v>10</v>
      </c>
      <c r="C6" s="2"/>
      <c r="D6" s="2"/>
      <c r="E6" t="s">
        <v>11</v>
      </c>
      <c r="F6" t="s">
        <v>12</v>
      </c>
      <c r="H6" t="s">
        <v>13</v>
      </c>
      <c r="I6" t="s">
        <v>14</v>
      </c>
    </row>
    <row r="7" spans="1:10" x14ac:dyDescent="0.25">
      <c r="A7" s="2" t="s">
        <v>15</v>
      </c>
      <c r="B7" s="2" t="s">
        <v>16</v>
      </c>
      <c r="C7" s="2"/>
      <c r="D7" s="2"/>
      <c r="E7" t="s">
        <v>17</v>
      </c>
      <c r="F7" t="s">
        <v>18</v>
      </c>
      <c r="H7" t="s">
        <v>19</v>
      </c>
      <c r="I7" t="s">
        <v>20</v>
      </c>
    </row>
    <row r="8" spans="1:10" x14ac:dyDescent="0.25">
      <c r="A8" s="2" t="s">
        <v>21</v>
      </c>
      <c r="B8" s="2" t="s">
        <v>22</v>
      </c>
      <c r="D8"/>
      <c r="E8" t="s">
        <v>23</v>
      </c>
      <c r="F8" t="s">
        <v>24</v>
      </c>
    </row>
    <row r="9" spans="1:10" x14ac:dyDescent="0.25">
      <c r="A9" s="2" t="s">
        <v>25</v>
      </c>
      <c r="B9" s="2" t="s">
        <v>26</v>
      </c>
      <c r="D9"/>
      <c r="E9" t="s">
        <v>27</v>
      </c>
      <c r="F9" t="s">
        <v>28</v>
      </c>
      <c r="H9" t="s">
        <v>29</v>
      </c>
    </row>
    <row r="10" spans="1:10" x14ac:dyDescent="0.25">
      <c r="A10" s="2"/>
      <c r="B10" s="2"/>
      <c r="D10"/>
    </row>
    <row r="11" spans="1:10" x14ac:dyDescent="0.25">
      <c r="A11" s="25" t="s">
        <v>30</v>
      </c>
      <c r="B11" s="25"/>
      <c r="C11" s="1"/>
      <c r="D11"/>
    </row>
    <row r="12" spans="1:10" x14ac:dyDescent="0.25">
      <c r="A12" s="25" t="s">
        <v>31</v>
      </c>
      <c r="B12" s="25"/>
      <c r="D12"/>
    </row>
    <row r="13" spans="1:10" x14ac:dyDescent="0.25">
      <c r="D13"/>
    </row>
    <row r="14" spans="1:10" x14ac:dyDescent="0.25">
      <c r="D14"/>
    </row>
    <row r="15" spans="1:10" x14ac:dyDescent="0.25">
      <c r="D15"/>
    </row>
    <row r="18" spans="1:14" x14ac:dyDescent="0.25">
      <c r="A18" s="16"/>
    </row>
    <row r="19" spans="1:14" x14ac:dyDescent="0.25">
      <c r="A19" s="16" t="s">
        <v>147</v>
      </c>
      <c r="E19" s="26"/>
      <c r="F19" s="26"/>
      <c r="G19" s="26"/>
      <c r="H19" s="26"/>
      <c r="K19" s="24">
        <v>43030</v>
      </c>
      <c r="L19" s="24"/>
      <c r="M19" s="24"/>
      <c r="N19" s="24"/>
    </row>
    <row r="20" spans="1:14" x14ac:dyDescent="0.25">
      <c r="A20" s="16"/>
      <c r="D20"/>
      <c r="E20" s="3"/>
      <c r="F20" s="3"/>
      <c r="G20" s="3"/>
      <c r="H20" s="3"/>
      <c r="J20" t="s">
        <v>33</v>
      </c>
      <c r="K20" t="s">
        <v>34</v>
      </c>
      <c r="L20" t="s">
        <v>35</v>
      </c>
      <c r="N20" t="s">
        <v>36</v>
      </c>
    </row>
    <row r="21" spans="1:14" x14ac:dyDescent="0.25">
      <c r="A21" s="16"/>
      <c r="D21"/>
      <c r="E21" s="3"/>
      <c r="F21" s="3"/>
      <c r="G21" s="3"/>
      <c r="H21" s="3"/>
    </row>
    <row r="22" spans="1:14" x14ac:dyDescent="0.25">
      <c r="A22" s="16">
        <v>666</v>
      </c>
      <c r="B22" t="s">
        <v>37</v>
      </c>
      <c r="H22" s="5"/>
      <c r="J22">
        <v>10</v>
      </c>
      <c r="K22">
        <v>9</v>
      </c>
      <c r="L22">
        <v>100</v>
      </c>
      <c r="N22" s="6">
        <f t="shared" ref="N22:N27" si="0">J22+K22+L22</f>
        <v>119</v>
      </c>
    </row>
    <row r="23" spans="1:14" x14ac:dyDescent="0.25">
      <c r="A23" s="16">
        <v>44</v>
      </c>
      <c r="B23" t="s">
        <v>38</v>
      </c>
      <c r="D23"/>
      <c r="H23" s="5"/>
      <c r="J23">
        <v>10</v>
      </c>
      <c r="K23">
        <v>10</v>
      </c>
      <c r="L23">
        <v>80</v>
      </c>
      <c r="N23" s="6">
        <f t="shared" si="0"/>
        <v>100</v>
      </c>
    </row>
    <row r="24" spans="1:14" x14ac:dyDescent="0.25">
      <c r="A24" s="16">
        <v>99</v>
      </c>
      <c r="B24" t="s">
        <v>39</v>
      </c>
      <c r="D24"/>
      <c r="H24" s="5"/>
      <c r="J24">
        <v>10</v>
      </c>
      <c r="K24">
        <v>7</v>
      </c>
      <c r="L24">
        <v>60</v>
      </c>
      <c r="N24" s="6">
        <f t="shared" si="0"/>
        <v>77</v>
      </c>
    </row>
    <row r="25" spans="1:14" x14ac:dyDescent="0.25">
      <c r="A25" s="16">
        <v>25</v>
      </c>
      <c r="B25" t="s">
        <v>40</v>
      </c>
      <c r="H25" s="5"/>
      <c r="J25">
        <v>10</v>
      </c>
      <c r="K25">
        <v>8</v>
      </c>
      <c r="L25">
        <v>40</v>
      </c>
      <c r="N25" s="6">
        <f t="shared" si="0"/>
        <v>58</v>
      </c>
    </row>
    <row r="26" spans="1:14" x14ac:dyDescent="0.25">
      <c r="A26" s="16">
        <v>111</v>
      </c>
      <c r="B26" t="s">
        <v>41</v>
      </c>
      <c r="D26"/>
      <c r="H26" s="5"/>
      <c r="J26">
        <v>10</v>
      </c>
      <c r="K26">
        <v>6</v>
      </c>
      <c r="L26">
        <v>40</v>
      </c>
      <c r="N26" s="6">
        <f t="shared" si="0"/>
        <v>56</v>
      </c>
    </row>
    <row r="27" spans="1:14" x14ac:dyDescent="0.25">
      <c r="A27" s="16">
        <v>1239</v>
      </c>
      <c r="B27" t="s">
        <v>42</v>
      </c>
      <c r="D27"/>
      <c r="H27" s="5"/>
      <c r="J27">
        <v>10</v>
      </c>
      <c r="K27">
        <v>5</v>
      </c>
      <c r="L27">
        <v>40</v>
      </c>
      <c r="N27" s="6">
        <f t="shared" si="0"/>
        <v>55</v>
      </c>
    </row>
    <row r="28" spans="1:14" x14ac:dyDescent="0.25">
      <c r="A28" s="16"/>
      <c r="D28"/>
    </row>
    <row r="29" spans="1:14" x14ac:dyDescent="0.25">
      <c r="A29" s="16"/>
      <c r="D29"/>
    </row>
    <row r="30" spans="1:14" x14ac:dyDescent="0.25">
      <c r="A30" s="16" t="s">
        <v>70</v>
      </c>
      <c r="D30"/>
      <c r="K30" s="24">
        <f>+K19</f>
        <v>43030</v>
      </c>
      <c r="L30" s="24"/>
      <c r="M30" s="24"/>
      <c r="N30" s="24"/>
    </row>
    <row r="31" spans="1:14" x14ac:dyDescent="0.25">
      <c r="A31" s="16"/>
      <c r="D31"/>
      <c r="J31" t="s">
        <v>33</v>
      </c>
      <c r="K31" t="s">
        <v>34</v>
      </c>
      <c r="L31" t="s">
        <v>35</v>
      </c>
      <c r="N31" t="s">
        <v>36</v>
      </c>
    </row>
    <row r="32" spans="1:14" x14ac:dyDescent="0.25">
      <c r="A32" s="16"/>
      <c r="D32"/>
    </row>
    <row r="33" spans="1:18" x14ac:dyDescent="0.25">
      <c r="A33" s="16">
        <v>1339</v>
      </c>
      <c r="B33" t="s">
        <v>71</v>
      </c>
      <c r="D33"/>
      <c r="J33">
        <v>10</v>
      </c>
      <c r="K33">
        <v>10</v>
      </c>
      <c r="L33">
        <v>100</v>
      </c>
      <c r="N33" s="6">
        <f>J33+K33+L33</f>
        <v>120</v>
      </c>
    </row>
    <row r="34" spans="1:18" x14ac:dyDescent="0.25">
      <c r="A34" s="16">
        <v>107</v>
      </c>
      <c r="B34" t="s">
        <v>72</v>
      </c>
      <c r="D34"/>
      <c r="J34">
        <v>10</v>
      </c>
      <c r="K34">
        <v>8</v>
      </c>
      <c r="L34">
        <v>80</v>
      </c>
      <c r="N34" s="6">
        <f>J34+K34+L34</f>
        <v>98</v>
      </c>
    </row>
    <row r="35" spans="1:18" x14ac:dyDescent="0.25">
      <c r="A35" s="16">
        <v>82</v>
      </c>
      <c r="B35" t="s">
        <v>73</v>
      </c>
      <c r="D35"/>
      <c r="J35">
        <v>10</v>
      </c>
      <c r="K35">
        <v>9</v>
      </c>
      <c r="L35">
        <v>60</v>
      </c>
      <c r="N35" s="6">
        <f>J35+K35+L35</f>
        <v>79</v>
      </c>
    </row>
    <row r="36" spans="1:18" x14ac:dyDescent="0.25">
      <c r="A36" s="16">
        <v>96</v>
      </c>
      <c r="B36" t="s">
        <v>74</v>
      </c>
      <c r="D36"/>
      <c r="J36">
        <v>10</v>
      </c>
      <c r="K36">
        <v>7</v>
      </c>
      <c r="L36">
        <v>60</v>
      </c>
      <c r="N36" s="6">
        <f>J36+K36+L36</f>
        <v>77</v>
      </c>
    </row>
    <row r="37" spans="1:18" x14ac:dyDescent="0.25">
      <c r="A37" s="16"/>
      <c r="D37"/>
    </row>
    <row r="38" spans="1:18" x14ac:dyDescent="0.25">
      <c r="A38" s="16"/>
      <c r="D38"/>
    </row>
    <row r="39" spans="1:18" x14ac:dyDescent="0.25">
      <c r="A39" s="16"/>
      <c r="D39"/>
    </row>
    <row r="40" spans="1:18" x14ac:dyDescent="0.25">
      <c r="A40" s="16" t="s">
        <v>43</v>
      </c>
      <c r="D40"/>
      <c r="J40" s="24">
        <v>43030</v>
      </c>
      <c r="K40" s="24"/>
      <c r="L40" s="24"/>
      <c r="M40" s="24"/>
    </row>
    <row r="41" spans="1:18" ht="12.75" customHeight="1" x14ac:dyDescent="0.25">
      <c r="A41" s="16"/>
      <c r="I41" t="s">
        <v>33</v>
      </c>
      <c r="J41" t="s">
        <v>34</v>
      </c>
      <c r="K41" t="s">
        <v>35</v>
      </c>
      <c r="M41" t="s">
        <v>36</v>
      </c>
    </row>
    <row r="42" spans="1:18" x14ac:dyDescent="0.25">
      <c r="A42" s="16"/>
    </row>
    <row r="43" spans="1:18" x14ac:dyDescent="0.25">
      <c r="A43" s="16"/>
    </row>
    <row r="44" spans="1:18" x14ac:dyDescent="0.25">
      <c r="A44" s="16">
        <v>108</v>
      </c>
      <c r="B44" t="s">
        <v>44</v>
      </c>
      <c r="C44" s="3"/>
      <c r="E44" s="3"/>
      <c r="F44" s="3"/>
      <c r="H44" s="5"/>
      <c r="I44" s="3"/>
      <c r="J44" s="3">
        <v>10</v>
      </c>
      <c r="K44">
        <v>1</v>
      </c>
      <c r="L44">
        <v>100</v>
      </c>
      <c r="N44" s="6">
        <f t="shared" ref="N44:N69" si="1">J44+K44+L44</f>
        <v>111</v>
      </c>
    </row>
    <row r="45" spans="1:18" x14ac:dyDescent="0.25">
      <c r="A45" s="18">
        <v>38</v>
      </c>
      <c r="B45" s="3" t="s">
        <v>45</v>
      </c>
      <c r="C45" s="3"/>
      <c r="E45" s="3"/>
      <c r="F45" s="3"/>
      <c r="G45" s="3"/>
      <c r="H45" s="5"/>
      <c r="I45" s="3"/>
      <c r="J45" s="3">
        <v>10</v>
      </c>
      <c r="K45" s="3">
        <v>1</v>
      </c>
      <c r="L45" s="3">
        <v>80</v>
      </c>
      <c r="M45" s="3"/>
      <c r="N45" s="6">
        <f t="shared" si="1"/>
        <v>91</v>
      </c>
    </row>
    <row r="46" spans="1:18" x14ac:dyDescent="0.25">
      <c r="A46" s="18">
        <v>34</v>
      </c>
      <c r="B46" s="3" t="s">
        <v>46</v>
      </c>
      <c r="H46" s="5"/>
      <c r="J46">
        <v>10</v>
      </c>
      <c r="K46">
        <v>1</v>
      </c>
      <c r="L46">
        <v>60</v>
      </c>
      <c r="N46" s="6">
        <f t="shared" si="1"/>
        <v>71</v>
      </c>
    </row>
    <row r="47" spans="1:18" x14ac:dyDescent="0.25">
      <c r="A47" s="16">
        <v>9085</v>
      </c>
      <c r="B47" t="s">
        <v>47</v>
      </c>
      <c r="C47" s="3"/>
      <c r="E47" s="3"/>
      <c r="F47" s="3"/>
      <c r="H47" s="5"/>
      <c r="I47" s="3"/>
      <c r="J47" s="3">
        <v>10</v>
      </c>
      <c r="K47">
        <v>1</v>
      </c>
      <c r="L47">
        <v>60</v>
      </c>
      <c r="N47" s="6">
        <f t="shared" si="1"/>
        <v>71</v>
      </c>
    </row>
    <row r="48" spans="1:18" x14ac:dyDescent="0.25">
      <c r="A48" s="16">
        <v>10</v>
      </c>
      <c r="B48" t="s">
        <v>48</v>
      </c>
      <c r="D48"/>
      <c r="H48" s="5"/>
      <c r="J48">
        <v>10</v>
      </c>
      <c r="K48">
        <v>6</v>
      </c>
      <c r="L48">
        <v>40</v>
      </c>
      <c r="N48" s="6">
        <f t="shared" si="1"/>
        <v>56</v>
      </c>
      <c r="O48" s="3"/>
      <c r="P48" s="3"/>
      <c r="Q48" s="3"/>
      <c r="R48" s="3"/>
    </row>
    <row r="49" spans="1:18" x14ac:dyDescent="0.25">
      <c r="A49" s="16">
        <v>1830</v>
      </c>
      <c r="B49" t="s">
        <v>49</v>
      </c>
      <c r="C49" s="3"/>
      <c r="E49" s="3"/>
      <c r="F49" s="3"/>
      <c r="H49" s="5"/>
      <c r="I49" s="3"/>
      <c r="J49" s="3">
        <v>10</v>
      </c>
      <c r="K49">
        <v>5</v>
      </c>
      <c r="L49">
        <v>40</v>
      </c>
      <c r="N49" s="6">
        <f t="shared" si="1"/>
        <v>55</v>
      </c>
    </row>
    <row r="50" spans="1:18" x14ac:dyDescent="0.25">
      <c r="A50" s="18">
        <v>39</v>
      </c>
      <c r="B50" s="3" t="s">
        <v>50</v>
      </c>
      <c r="C50" s="3"/>
      <c r="E50" s="3"/>
      <c r="F50" s="3"/>
      <c r="G50" s="3"/>
      <c r="H50" s="5"/>
      <c r="I50" s="3"/>
      <c r="J50" s="3">
        <v>10</v>
      </c>
      <c r="K50" s="3">
        <v>1</v>
      </c>
      <c r="L50" s="3">
        <v>40</v>
      </c>
      <c r="M50" s="3"/>
      <c r="N50" s="6">
        <f t="shared" si="1"/>
        <v>51</v>
      </c>
    </row>
    <row r="51" spans="1:18" x14ac:dyDescent="0.25">
      <c r="A51" s="18">
        <v>36</v>
      </c>
      <c r="B51" s="3" t="s">
        <v>51</v>
      </c>
      <c r="C51" s="3"/>
      <c r="E51" s="3"/>
      <c r="F51" s="3"/>
      <c r="G51" s="3"/>
      <c r="H51" s="5"/>
      <c r="I51" s="3"/>
      <c r="J51" s="3">
        <v>10</v>
      </c>
      <c r="K51" s="3">
        <v>4</v>
      </c>
      <c r="L51" s="3">
        <v>20</v>
      </c>
      <c r="M51" s="3"/>
      <c r="N51" s="6">
        <f t="shared" si="1"/>
        <v>34</v>
      </c>
    </row>
    <row r="52" spans="1:18" x14ac:dyDescent="0.25">
      <c r="A52" s="16">
        <v>106</v>
      </c>
      <c r="B52" t="s">
        <v>52</v>
      </c>
      <c r="D52"/>
      <c r="H52" s="5"/>
      <c r="J52">
        <v>10</v>
      </c>
      <c r="K52">
        <v>1</v>
      </c>
      <c r="L52">
        <v>20</v>
      </c>
      <c r="N52" s="6">
        <f t="shared" si="1"/>
        <v>31</v>
      </c>
    </row>
    <row r="53" spans="1:18" x14ac:dyDescent="0.25">
      <c r="A53" s="16">
        <v>9</v>
      </c>
      <c r="B53" t="s">
        <v>53</v>
      </c>
      <c r="C53" s="3"/>
      <c r="E53" s="3"/>
      <c r="F53" s="3"/>
      <c r="H53" s="5"/>
      <c r="I53" s="3"/>
      <c r="J53" s="3">
        <v>10</v>
      </c>
      <c r="K53">
        <v>1</v>
      </c>
      <c r="L53">
        <v>20</v>
      </c>
      <c r="N53" s="6">
        <f t="shared" si="1"/>
        <v>31</v>
      </c>
      <c r="O53" s="3"/>
      <c r="P53" s="3"/>
      <c r="Q53" s="3"/>
      <c r="R53" s="3"/>
    </row>
    <row r="54" spans="1:18" x14ac:dyDescent="0.25">
      <c r="A54" s="16">
        <v>11</v>
      </c>
      <c r="B54" t="s">
        <v>54</v>
      </c>
      <c r="C54" s="3"/>
      <c r="E54" s="3"/>
      <c r="F54" s="3"/>
      <c r="H54" s="5"/>
      <c r="I54" s="3"/>
      <c r="J54" s="3">
        <v>10</v>
      </c>
      <c r="K54">
        <v>1</v>
      </c>
      <c r="L54">
        <v>20</v>
      </c>
      <c r="N54" s="6">
        <f t="shared" si="1"/>
        <v>31</v>
      </c>
      <c r="O54" s="3"/>
      <c r="P54" s="3"/>
      <c r="Q54" s="3"/>
      <c r="R54" s="3"/>
    </row>
    <row r="55" spans="1:18" x14ac:dyDescent="0.25">
      <c r="A55" s="18">
        <v>33</v>
      </c>
      <c r="B55" s="3" t="s">
        <v>55</v>
      </c>
      <c r="C55" s="3"/>
      <c r="E55" s="3"/>
      <c r="F55" s="3"/>
      <c r="H55" s="5"/>
      <c r="I55" s="3"/>
      <c r="J55" s="3">
        <v>10</v>
      </c>
      <c r="K55">
        <v>1</v>
      </c>
      <c r="L55">
        <v>20</v>
      </c>
      <c r="N55" s="6">
        <f t="shared" si="1"/>
        <v>31</v>
      </c>
    </row>
    <row r="56" spans="1:18" x14ac:dyDescent="0.25">
      <c r="A56" s="16">
        <v>100</v>
      </c>
      <c r="B56" t="s">
        <v>56</v>
      </c>
      <c r="C56" s="3"/>
      <c r="E56" s="3"/>
      <c r="F56" s="3"/>
      <c r="H56" s="5"/>
      <c r="I56" s="3"/>
      <c r="J56" s="3">
        <v>10</v>
      </c>
      <c r="K56">
        <v>1</v>
      </c>
      <c r="L56">
        <v>20</v>
      </c>
      <c r="N56" s="6">
        <f t="shared" si="1"/>
        <v>31</v>
      </c>
    </row>
    <row r="57" spans="1:18" x14ac:dyDescent="0.25">
      <c r="A57" s="16">
        <v>2</v>
      </c>
      <c r="B57" t="s">
        <v>57</v>
      </c>
      <c r="C57" s="3"/>
      <c r="E57" s="3"/>
      <c r="F57" s="3"/>
      <c r="H57" s="5"/>
      <c r="I57" s="3"/>
      <c r="J57" s="3">
        <v>10</v>
      </c>
      <c r="K57">
        <v>10</v>
      </c>
      <c r="L57">
        <v>10</v>
      </c>
      <c r="N57" s="6">
        <f t="shared" si="1"/>
        <v>30</v>
      </c>
    </row>
    <row r="58" spans="1:18" x14ac:dyDescent="0.25">
      <c r="A58" s="18">
        <v>777</v>
      </c>
      <c r="B58" s="3" t="s">
        <v>58</v>
      </c>
      <c r="C58" s="3"/>
      <c r="E58" s="3"/>
      <c r="F58" s="3"/>
      <c r="H58" s="5"/>
      <c r="I58" s="3"/>
      <c r="J58" s="3">
        <v>10</v>
      </c>
      <c r="K58">
        <v>9</v>
      </c>
      <c r="L58">
        <v>10</v>
      </c>
      <c r="N58" s="6">
        <f t="shared" si="1"/>
        <v>29</v>
      </c>
    </row>
    <row r="59" spans="1:18" x14ac:dyDescent="0.25">
      <c r="A59" s="18">
        <v>109</v>
      </c>
      <c r="B59" s="3" t="s">
        <v>59</v>
      </c>
      <c r="C59" s="3"/>
      <c r="E59" s="3"/>
      <c r="F59" s="3"/>
      <c r="H59" s="5"/>
      <c r="I59" s="3"/>
      <c r="J59" s="3">
        <v>10</v>
      </c>
      <c r="K59">
        <v>8</v>
      </c>
      <c r="L59">
        <v>10</v>
      </c>
      <c r="N59" s="6">
        <f t="shared" si="1"/>
        <v>28</v>
      </c>
    </row>
    <row r="60" spans="1:18" x14ac:dyDescent="0.25">
      <c r="A60" s="18">
        <v>260</v>
      </c>
      <c r="B60" s="3" t="s">
        <v>60</v>
      </c>
      <c r="C60" s="3"/>
      <c r="E60" s="3"/>
      <c r="F60" s="3"/>
      <c r="H60" s="5"/>
      <c r="I60" s="3"/>
      <c r="J60" s="3">
        <v>10</v>
      </c>
      <c r="K60">
        <v>7</v>
      </c>
      <c r="L60">
        <v>10</v>
      </c>
      <c r="N60" s="6">
        <f t="shared" si="1"/>
        <v>27</v>
      </c>
    </row>
    <row r="61" spans="1:18" x14ac:dyDescent="0.25">
      <c r="A61" s="18">
        <v>504</v>
      </c>
      <c r="B61" s="3" t="s">
        <v>61</v>
      </c>
      <c r="C61" s="3"/>
      <c r="E61" s="3"/>
      <c r="F61" s="3"/>
      <c r="H61" s="5"/>
      <c r="I61" s="3"/>
      <c r="J61" s="3">
        <v>10</v>
      </c>
      <c r="K61">
        <v>3</v>
      </c>
      <c r="L61">
        <v>10</v>
      </c>
      <c r="N61" s="6">
        <f t="shared" si="1"/>
        <v>23</v>
      </c>
    </row>
    <row r="62" spans="1:18" x14ac:dyDescent="0.25">
      <c r="A62" s="18">
        <v>26</v>
      </c>
      <c r="B62" s="3" t="s">
        <v>62</v>
      </c>
      <c r="C62" s="3"/>
      <c r="D62"/>
      <c r="H62" s="5"/>
      <c r="J62">
        <v>10</v>
      </c>
      <c r="K62">
        <v>1</v>
      </c>
      <c r="L62">
        <v>10</v>
      </c>
      <c r="N62" s="6">
        <f t="shared" si="1"/>
        <v>21</v>
      </c>
    </row>
    <row r="63" spans="1:18" x14ac:dyDescent="0.25">
      <c r="A63" s="18">
        <v>29</v>
      </c>
      <c r="B63" s="3" t="s">
        <v>63</v>
      </c>
      <c r="C63" s="3"/>
      <c r="D63"/>
      <c r="H63" s="5"/>
      <c r="J63">
        <v>10</v>
      </c>
      <c r="K63">
        <v>1</v>
      </c>
      <c r="L63">
        <v>10</v>
      </c>
      <c r="N63" s="6">
        <f t="shared" si="1"/>
        <v>21</v>
      </c>
    </row>
    <row r="64" spans="1:18" x14ac:dyDescent="0.25">
      <c r="A64" s="18">
        <v>8002</v>
      </c>
      <c r="B64" s="3" t="s">
        <v>64</v>
      </c>
      <c r="D64"/>
      <c r="H64" s="5"/>
      <c r="J64">
        <v>10</v>
      </c>
      <c r="K64">
        <v>1</v>
      </c>
      <c r="L64">
        <v>10</v>
      </c>
      <c r="N64" s="6">
        <f t="shared" si="1"/>
        <v>21</v>
      </c>
    </row>
    <row r="65" spans="1:15" x14ac:dyDescent="0.25">
      <c r="A65" s="18">
        <v>23</v>
      </c>
      <c r="B65" s="3" t="s">
        <v>65</v>
      </c>
      <c r="C65" s="3"/>
      <c r="E65" s="3"/>
      <c r="F65" s="3"/>
      <c r="H65" s="5"/>
      <c r="I65" s="3"/>
      <c r="J65" s="3">
        <v>10</v>
      </c>
      <c r="K65">
        <v>1</v>
      </c>
      <c r="L65">
        <v>10</v>
      </c>
      <c r="N65" s="6">
        <f t="shared" si="1"/>
        <v>21</v>
      </c>
    </row>
    <row r="66" spans="1:15" x14ac:dyDescent="0.25">
      <c r="A66" s="18">
        <v>27</v>
      </c>
      <c r="B66" s="3" t="s">
        <v>66</v>
      </c>
      <c r="C66" s="3"/>
      <c r="E66" s="3"/>
      <c r="F66" s="3"/>
      <c r="H66" s="5"/>
      <c r="I66" s="3"/>
      <c r="J66" s="3">
        <v>10</v>
      </c>
      <c r="K66">
        <v>1</v>
      </c>
      <c r="L66">
        <v>10</v>
      </c>
      <c r="N66" s="6">
        <f t="shared" si="1"/>
        <v>21</v>
      </c>
    </row>
    <row r="67" spans="1:15" x14ac:dyDescent="0.25">
      <c r="A67" s="18">
        <v>32</v>
      </c>
      <c r="B67" s="3" t="s">
        <v>67</v>
      </c>
      <c r="C67" s="3"/>
      <c r="E67" s="3"/>
      <c r="F67" s="3"/>
      <c r="H67" s="5"/>
      <c r="I67" s="3"/>
      <c r="J67" s="3">
        <v>10</v>
      </c>
      <c r="K67">
        <v>1</v>
      </c>
      <c r="L67">
        <v>10</v>
      </c>
      <c r="N67" s="6">
        <f t="shared" si="1"/>
        <v>21</v>
      </c>
    </row>
    <row r="68" spans="1:15" x14ac:dyDescent="0.25">
      <c r="A68" s="18">
        <v>30</v>
      </c>
      <c r="B68" s="3" t="s">
        <v>68</v>
      </c>
      <c r="C68" s="3"/>
      <c r="E68" s="3"/>
      <c r="F68" s="3"/>
      <c r="H68" s="5"/>
      <c r="I68" s="3"/>
      <c r="J68" s="3">
        <v>10</v>
      </c>
      <c r="K68">
        <v>1</v>
      </c>
      <c r="L68">
        <v>10</v>
      </c>
      <c r="N68" s="6">
        <f t="shared" si="1"/>
        <v>21</v>
      </c>
    </row>
    <row r="69" spans="1:15" x14ac:dyDescent="0.25">
      <c r="A69" s="18">
        <v>37</v>
      </c>
      <c r="B69" s="3" t="s">
        <v>69</v>
      </c>
      <c r="C69" s="3"/>
      <c r="E69" s="3"/>
      <c r="F69" s="3"/>
      <c r="G69" s="3"/>
      <c r="H69" s="5"/>
      <c r="I69" s="3"/>
      <c r="J69" s="3">
        <v>10</v>
      </c>
      <c r="K69" s="3">
        <v>1</v>
      </c>
      <c r="L69" s="3">
        <v>10</v>
      </c>
      <c r="M69" s="3"/>
      <c r="N69" s="6">
        <f t="shared" si="1"/>
        <v>21</v>
      </c>
    </row>
    <row r="70" spans="1:15" x14ac:dyDescent="0.25">
      <c r="A70" s="16"/>
    </row>
    <row r="71" spans="1:15" x14ac:dyDescent="0.25">
      <c r="A71" s="16"/>
      <c r="K71" s="3"/>
      <c r="L71" s="24"/>
      <c r="M71" s="24"/>
      <c r="N71" s="24"/>
      <c r="O71" s="24"/>
    </row>
    <row r="72" spans="1:15" x14ac:dyDescent="0.25">
      <c r="A72" s="16" t="s">
        <v>75</v>
      </c>
      <c r="J72" s="24">
        <v>43030</v>
      </c>
      <c r="K72" s="24"/>
      <c r="L72" s="24"/>
      <c r="M72" s="24"/>
      <c r="N72" s="7"/>
    </row>
    <row r="73" spans="1:15" x14ac:dyDescent="0.25">
      <c r="A73" s="16"/>
      <c r="J73" t="s">
        <v>33</v>
      </c>
      <c r="K73" t="s">
        <v>34</v>
      </c>
      <c r="L73" t="s">
        <v>35</v>
      </c>
      <c r="N73" t="s">
        <v>36</v>
      </c>
    </row>
    <row r="74" spans="1:15" x14ac:dyDescent="0.25">
      <c r="A74" s="16"/>
    </row>
    <row r="75" spans="1:15" x14ac:dyDescent="0.25">
      <c r="A75" s="16">
        <v>935</v>
      </c>
      <c r="B75" t="s">
        <v>76</v>
      </c>
      <c r="J75">
        <v>10</v>
      </c>
      <c r="K75">
        <v>8</v>
      </c>
      <c r="L75">
        <v>100</v>
      </c>
      <c r="N75" s="6">
        <f t="shared" ref="N75:N85" si="2">J75+K75+L75</f>
        <v>118</v>
      </c>
    </row>
    <row r="76" spans="1:15" x14ac:dyDescent="0.25">
      <c r="A76" s="16">
        <v>9092</v>
      </c>
      <c r="B76" t="s">
        <v>77</v>
      </c>
      <c r="J76">
        <v>10</v>
      </c>
      <c r="K76">
        <v>3</v>
      </c>
      <c r="L76">
        <v>80</v>
      </c>
      <c r="N76" s="6">
        <f t="shared" si="2"/>
        <v>93</v>
      </c>
    </row>
    <row r="77" spans="1:15" x14ac:dyDescent="0.25">
      <c r="A77" s="16">
        <v>123</v>
      </c>
      <c r="B77" t="s">
        <v>78</v>
      </c>
      <c r="J77">
        <v>10</v>
      </c>
      <c r="K77">
        <v>6</v>
      </c>
      <c r="L77">
        <v>60</v>
      </c>
      <c r="N77" s="6">
        <f t="shared" si="2"/>
        <v>76</v>
      </c>
    </row>
    <row r="78" spans="1:15" x14ac:dyDescent="0.25">
      <c r="A78" s="16">
        <v>706</v>
      </c>
      <c r="B78" t="s">
        <v>79</v>
      </c>
      <c r="J78">
        <v>10</v>
      </c>
      <c r="K78">
        <v>10</v>
      </c>
      <c r="L78">
        <v>40</v>
      </c>
      <c r="N78" s="6">
        <f t="shared" si="2"/>
        <v>60</v>
      </c>
    </row>
    <row r="79" spans="1:15" x14ac:dyDescent="0.25">
      <c r="A79" s="16">
        <v>768</v>
      </c>
      <c r="B79" t="s">
        <v>80</v>
      </c>
      <c r="J79">
        <v>10</v>
      </c>
      <c r="K79">
        <v>9</v>
      </c>
      <c r="L79">
        <v>40</v>
      </c>
      <c r="N79" s="6">
        <f t="shared" si="2"/>
        <v>59</v>
      </c>
    </row>
    <row r="80" spans="1:15" x14ac:dyDescent="0.25">
      <c r="A80" s="16">
        <v>93</v>
      </c>
      <c r="B80" t="s">
        <v>81</v>
      </c>
      <c r="J80">
        <v>10</v>
      </c>
      <c r="K80">
        <v>5</v>
      </c>
      <c r="L80">
        <v>40</v>
      </c>
      <c r="N80" s="6">
        <f t="shared" si="2"/>
        <v>55</v>
      </c>
    </row>
    <row r="81" spans="1:15" x14ac:dyDescent="0.25">
      <c r="A81" s="16">
        <v>1079</v>
      </c>
      <c r="B81" t="s">
        <v>82</v>
      </c>
      <c r="J81">
        <v>10</v>
      </c>
      <c r="K81">
        <v>1</v>
      </c>
      <c r="L81">
        <v>40</v>
      </c>
      <c r="N81" s="6">
        <f t="shared" si="2"/>
        <v>51</v>
      </c>
    </row>
    <row r="82" spans="1:15" x14ac:dyDescent="0.25">
      <c r="A82" s="16">
        <v>360</v>
      </c>
      <c r="B82" t="s">
        <v>83</v>
      </c>
      <c r="J82">
        <v>10</v>
      </c>
      <c r="K82">
        <v>4</v>
      </c>
      <c r="L82">
        <v>20</v>
      </c>
      <c r="N82" s="6">
        <f t="shared" si="2"/>
        <v>34</v>
      </c>
    </row>
    <row r="83" spans="1:15" x14ac:dyDescent="0.25">
      <c r="A83" s="16">
        <v>49</v>
      </c>
      <c r="B83" t="s">
        <v>84</v>
      </c>
      <c r="J83">
        <v>10</v>
      </c>
      <c r="K83">
        <v>1</v>
      </c>
      <c r="L83">
        <v>20</v>
      </c>
      <c r="N83" s="6">
        <f t="shared" si="2"/>
        <v>31</v>
      </c>
    </row>
    <row r="84" spans="1:15" x14ac:dyDescent="0.25">
      <c r="A84" s="16">
        <v>406</v>
      </c>
      <c r="B84" t="s">
        <v>85</v>
      </c>
      <c r="J84">
        <v>10</v>
      </c>
      <c r="K84">
        <v>1</v>
      </c>
      <c r="L84">
        <v>20</v>
      </c>
      <c r="N84" s="6">
        <f t="shared" si="2"/>
        <v>31</v>
      </c>
    </row>
    <row r="85" spans="1:15" x14ac:dyDescent="0.25">
      <c r="A85" s="16">
        <v>577</v>
      </c>
      <c r="B85" t="s">
        <v>86</v>
      </c>
      <c r="J85">
        <v>10</v>
      </c>
      <c r="K85">
        <v>1</v>
      </c>
      <c r="L85">
        <v>20</v>
      </c>
      <c r="N85" s="6">
        <f t="shared" si="2"/>
        <v>31</v>
      </c>
    </row>
    <row r="86" spans="1:15" x14ac:dyDescent="0.25">
      <c r="A86" s="16"/>
    </row>
    <row r="89" spans="1:15" x14ac:dyDescent="0.25">
      <c r="A89" s="16" t="s">
        <v>87</v>
      </c>
      <c r="K89" s="24">
        <v>43030</v>
      </c>
      <c r="L89" s="24"/>
      <c r="M89" s="24"/>
      <c r="N89" s="24"/>
      <c r="O89" s="8"/>
    </row>
    <row r="90" spans="1:15" x14ac:dyDescent="0.25">
      <c r="A90" s="16"/>
      <c r="J90" t="s">
        <v>33</v>
      </c>
      <c r="K90" t="s">
        <v>34</v>
      </c>
      <c r="L90" t="s">
        <v>35</v>
      </c>
      <c r="N90" t="s">
        <v>88</v>
      </c>
    </row>
    <row r="91" spans="1:15" x14ac:dyDescent="0.25">
      <c r="A91" s="16"/>
    </row>
    <row r="92" spans="1:15" x14ac:dyDescent="0.25">
      <c r="A92" s="16">
        <v>83</v>
      </c>
      <c r="B92" t="s">
        <v>89</v>
      </c>
      <c r="J92">
        <v>10</v>
      </c>
      <c r="K92">
        <v>1</v>
      </c>
      <c r="L92">
        <v>20</v>
      </c>
      <c r="N92">
        <f>J92+K92+L92</f>
        <v>31</v>
      </c>
    </row>
    <row r="93" spans="1:15" x14ac:dyDescent="0.25">
      <c r="A93" s="16">
        <v>1394</v>
      </c>
      <c r="B93" t="s">
        <v>90</v>
      </c>
      <c r="J93">
        <v>10</v>
      </c>
      <c r="K93">
        <v>7</v>
      </c>
      <c r="L93">
        <v>20</v>
      </c>
      <c r="N93">
        <f>J93+K93+L93</f>
        <v>37</v>
      </c>
    </row>
    <row r="96" spans="1:15" x14ac:dyDescent="0.25">
      <c r="A96" s="16" t="s">
        <v>146</v>
      </c>
      <c r="K96" s="24">
        <v>43030</v>
      </c>
      <c r="L96" s="24"/>
      <c r="M96" s="24"/>
      <c r="N96" s="24"/>
    </row>
    <row r="97" spans="1:14" x14ac:dyDescent="0.25">
      <c r="J97" t="s">
        <v>33</v>
      </c>
      <c r="K97" t="s">
        <v>34</v>
      </c>
      <c r="L97" t="s">
        <v>35</v>
      </c>
      <c r="N97" t="s">
        <v>88</v>
      </c>
    </row>
    <row r="99" spans="1:14" x14ac:dyDescent="0.25">
      <c r="A99" s="16">
        <v>454</v>
      </c>
      <c r="B99" t="s">
        <v>91</v>
      </c>
      <c r="J99">
        <v>10</v>
      </c>
      <c r="K99">
        <v>9</v>
      </c>
      <c r="L99">
        <v>100</v>
      </c>
      <c r="N99">
        <f t="shared" ref="N99:N104" si="3">J99+K99+L99</f>
        <v>119</v>
      </c>
    </row>
    <row r="100" spans="1:14" x14ac:dyDescent="0.25">
      <c r="A100" s="16">
        <v>89</v>
      </c>
      <c r="B100" t="s">
        <v>92</v>
      </c>
      <c r="J100">
        <v>10</v>
      </c>
      <c r="K100">
        <v>10</v>
      </c>
      <c r="L100">
        <v>80</v>
      </c>
      <c r="N100">
        <f t="shared" si="3"/>
        <v>100</v>
      </c>
    </row>
    <row r="101" spans="1:14" x14ac:dyDescent="0.25">
      <c r="A101" s="16">
        <v>556</v>
      </c>
      <c r="B101" t="s">
        <v>93</v>
      </c>
      <c r="J101">
        <v>10</v>
      </c>
      <c r="K101">
        <v>8</v>
      </c>
      <c r="L101">
        <v>60</v>
      </c>
      <c r="N101">
        <f t="shared" si="3"/>
        <v>78</v>
      </c>
    </row>
    <row r="102" spans="1:14" x14ac:dyDescent="0.25">
      <c r="A102" s="16">
        <v>1941</v>
      </c>
      <c r="B102" t="s">
        <v>94</v>
      </c>
      <c r="J102">
        <v>10</v>
      </c>
      <c r="K102">
        <v>7</v>
      </c>
      <c r="L102">
        <v>40</v>
      </c>
      <c r="N102">
        <f t="shared" si="3"/>
        <v>57</v>
      </c>
    </row>
    <row r="103" spans="1:14" x14ac:dyDescent="0.25">
      <c r="A103" s="16">
        <v>152</v>
      </c>
      <c r="B103" t="s">
        <v>95</v>
      </c>
      <c r="J103">
        <v>10</v>
      </c>
      <c r="K103">
        <v>6</v>
      </c>
      <c r="L103">
        <v>40</v>
      </c>
      <c r="N103">
        <f t="shared" si="3"/>
        <v>56</v>
      </c>
    </row>
    <row r="104" spans="1:14" x14ac:dyDescent="0.25">
      <c r="A104" s="16">
        <v>384</v>
      </c>
      <c r="B104" t="s">
        <v>96</v>
      </c>
      <c r="J104">
        <v>10</v>
      </c>
      <c r="K104">
        <v>0</v>
      </c>
      <c r="N104">
        <f t="shared" si="3"/>
        <v>10</v>
      </c>
    </row>
    <row r="107" spans="1:14" x14ac:dyDescent="0.25">
      <c r="A107" s="16" t="s">
        <v>159</v>
      </c>
    </row>
    <row r="109" spans="1:14" x14ac:dyDescent="0.25">
      <c r="B109" t="s">
        <v>160</v>
      </c>
      <c r="J109">
        <v>10</v>
      </c>
      <c r="N109">
        <f>+J109</f>
        <v>10</v>
      </c>
    </row>
  </sheetData>
  <mergeCells count="10">
    <mergeCell ref="K89:N89"/>
    <mergeCell ref="K96:N96"/>
    <mergeCell ref="K30:N30"/>
    <mergeCell ref="L71:O71"/>
    <mergeCell ref="J72:M72"/>
    <mergeCell ref="J40:M40"/>
    <mergeCell ref="A11:B11"/>
    <mergeCell ref="A12:B12"/>
    <mergeCell ref="E19:H19"/>
    <mergeCell ref="K19:N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4"/>
  <sheetViews>
    <sheetView topLeftCell="A91" workbookViewId="0">
      <selection activeCell="E101" sqref="E101"/>
    </sheetView>
  </sheetViews>
  <sheetFormatPr defaultRowHeight="15" x14ac:dyDescent="0.25"/>
  <cols>
    <col min="1" max="1" width="13.140625" customWidth="1"/>
    <col min="2" max="2" width="19" customWidth="1"/>
    <col min="3" max="3" width="6" customWidth="1"/>
    <col min="4" max="4" width="6" style="3" customWidth="1"/>
    <col min="5" max="5" width="5.140625" bestFit="1" customWidth="1"/>
    <col min="6" max="6" width="4.85546875" bestFit="1" customWidth="1"/>
    <col min="7" max="7" width="5.5703125" bestFit="1" customWidth="1"/>
    <col min="8" max="8" width="5.42578125" style="3" bestFit="1" customWidth="1"/>
    <col min="10" max="10" width="5.5703125" bestFit="1" customWidth="1"/>
    <col min="11" max="11" width="5.140625" bestFit="1" customWidth="1"/>
    <col min="12" max="12" width="4.85546875" bestFit="1" customWidth="1"/>
    <col min="13" max="13" width="5.5703125" bestFit="1" customWidth="1"/>
    <col min="14" max="14" width="6" style="3" bestFit="1" customWidth="1"/>
  </cols>
  <sheetData>
    <row r="1" spans="1:14" x14ac:dyDescent="0.25">
      <c r="A1" t="s">
        <v>101</v>
      </c>
      <c r="D1"/>
    </row>
    <row r="2" spans="1:14" x14ac:dyDescent="0.25">
      <c r="D2"/>
    </row>
    <row r="3" spans="1:14" x14ac:dyDescent="0.25">
      <c r="A3" s="1" t="s">
        <v>1</v>
      </c>
      <c r="B3" s="1"/>
      <c r="C3" s="1"/>
      <c r="D3" s="1"/>
      <c r="E3" s="1" t="s">
        <v>2</v>
      </c>
      <c r="F3" s="1"/>
      <c r="G3" s="1"/>
      <c r="H3" s="20"/>
      <c r="I3" s="1"/>
      <c r="J3" s="1"/>
    </row>
    <row r="4" spans="1:14" x14ac:dyDescent="0.25">
      <c r="A4" s="2"/>
      <c r="B4" s="2"/>
      <c r="C4" s="2"/>
      <c r="D4" s="2"/>
    </row>
    <row r="5" spans="1:14" x14ac:dyDescent="0.25">
      <c r="A5" s="2" t="s">
        <v>3</v>
      </c>
      <c r="B5" s="2" t="s">
        <v>4</v>
      </c>
      <c r="C5" s="2"/>
      <c r="D5" s="2"/>
      <c r="E5" t="s">
        <v>5</v>
      </c>
      <c r="F5" t="s">
        <v>6</v>
      </c>
      <c r="H5" s="3" t="s">
        <v>7</v>
      </c>
      <c r="I5" t="s">
        <v>8</v>
      </c>
    </row>
    <row r="6" spans="1:14" x14ac:dyDescent="0.25">
      <c r="A6" s="2" t="s">
        <v>9</v>
      </c>
      <c r="B6" s="2" t="s">
        <v>10</v>
      </c>
      <c r="C6" s="2"/>
      <c r="D6" s="2"/>
      <c r="E6" t="s">
        <v>11</v>
      </c>
      <c r="F6" t="s">
        <v>12</v>
      </c>
      <c r="H6" s="3" t="s">
        <v>13</v>
      </c>
      <c r="I6" t="s">
        <v>14</v>
      </c>
    </row>
    <row r="7" spans="1:14" x14ac:dyDescent="0.25">
      <c r="A7" s="2" t="s">
        <v>15</v>
      </c>
      <c r="B7" s="2" t="s">
        <v>16</v>
      </c>
      <c r="C7" s="2"/>
      <c r="D7" s="2"/>
      <c r="E7" t="s">
        <v>17</v>
      </c>
      <c r="F7" t="s">
        <v>18</v>
      </c>
      <c r="H7" s="3" t="s">
        <v>19</v>
      </c>
      <c r="I7" t="s">
        <v>20</v>
      </c>
    </row>
    <row r="8" spans="1:14" x14ac:dyDescent="0.25">
      <c r="A8" s="2" t="s">
        <v>21</v>
      </c>
      <c r="B8" s="2" t="s">
        <v>22</v>
      </c>
      <c r="D8"/>
      <c r="E8" t="s">
        <v>23</v>
      </c>
      <c r="F8" t="s">
        <v>24</v>
      </c>
    </row>
    <row r="9" spans="1:14" x14ac:dyDescent="0.25">
      <c r="A9" s="2" t="s">
        <v>25</v>
      </c>
      <c r="B9" s="2" t="s">
        <v>26</v>
      </c>
      <c r="D9"/>
      <c r="E9" t="s">
        <v>27</v>
      </c>
      <c r="F9" t="s">
        <v>28</v>
      </c>
      <c r="H9" s="3" t="s">
        <v>29</v>
      </c>
    </row>
    <row r="10" spans="1:14" x14ac:dyDescent="0.25">
      <c r="A10" s="2"/>
      <c r="B10" s="2"/>
      <c r="D10"/>
    </row>
    <row r="11" spans="1:14" x14ac:dyDescent="0.25">
      <c r="A11" s="25" t="s">
        <v>30</v>
      </c>
      <c r="B11" s="25"/>
      <c r="C11" s="1"/>
      <c r="D11"/>
    </row>
    <row r="12" spans="1:14" x14ac:dyDescent="0.25">
      <c r="A12" s="25" t="s">
        <v>31</v>
      </c>
      <c r="B12" s="25"/>
      <c r="D12"/>
    </row>
    <row r="13" spans="1:14" x14ac:dyDescent="0.25">
      <c r="D13"/>
    </row>
    <row r="14" spans="1:14" x14ac:dyDescent="0.25">
      <c r="A14" s="16"/>
    </row>
    <row r="15" spans="1:14" x14ac:dyDescent="0.25">
      <c r="A15" s="16" t="s">
        <v>32</v>
      </c>
      <c r="E15" s="26"/>
      <c r="F15" s="26"/>
      <c r="G15" s="26"/>
      <c r="H15" s="26"/>
      <c r="K15" s="24">
        <v>43058</v>
      </c>
      <c r="L15" s="24"/>
      <c r="M15" s="24"/>
      <c r="N15" s="24"/>
    </row>
    <row r="16" spans="1:14" x14ac:dyDescent="0.25">
      <c r="A16" s="16"/>
      <c r="D16"/>
      <c r="E16" s="3"/>
      <c r="F16" s="3"/>
      <c r="G16" s="3"/>
      <c r="J16" t="s">
        <v>33</v>
      </c>
      <c r="K16" t="s">
        <v>34</v>
      </c>
      <c r="L16" t="s">
        <v>35</v>
      </c>
      <c r="N16" s="3" t="s">
        <v>36</v>
      </c>
    </row>
    <row r="17" spans="1:14" x14ac:dyDescent="0.25">
      <c r="A17" s="16"/>
      <c r="D17"/>
      <c r="E17" s="3"/>
      <c r="F17" s="3"/>
      <c r="G17" s="3"/>
    </row>
    <row r="18" spans="1:14" x14ac:dyDescent="0.25">
      <c r="A18" s="16">
        <v>999</v>
      </c>
      <c r="B18" t="s">
        <v>97</v>
      </c>
      <c r="D18"/>
      <c r="J18">
        <v>10</v>
      </c>
      <c r="K18">
        <v>10</v>
      </c>
      <c r="L18">
        <v>60</v>
      </c>
      <c r="N18" s="3">
        <f>J18+K18+L18</f>
        <v>80</v>
      </c>
    </row>
    <row r="19" spans="1:14" x14ac:dyDescent="0.25">
      <c r="A19" s="16">
        <v>666</v>
      </c>
      <c r="B19" t="s">
        <v>216</v>
      </c>
      <c r="J19">
        <v>10</v>
      </c>
      <c r="K19">
        <v>9</v>
      </c>
      <c r="L19">
        <v>40</v>
      </c>
      <c r="N19" s="3">
        <f>J19+K19+L19</f>
        <v>59</v>
      </c>
    </row>
    <row r="20" spans="1:14" x14ac:dyDescent="0.25">
      <c r="A20" s="16">
        <v>848</v>
      </c>
      <c r="B20" t="s">
        <v>98</v>
      </c>
      <c r="D20"/>
      <c r="J20">
        <v>10</v>
      </c>
      <c r="K20">
        <v>8</v>
      </c>
      <c r="L20">
        <v>40</v>
      </c>
      <c r="N20" s="3">
        <f>J20+K20+L20</f>
        <v>58</v>
      </c>
    </row>
    <row r="21" spans="1:14" x14ac:dyDescent="0.25">
      <c r="A21" s="16">
        <v>111</v>
      </c>
      <c r="B21" t="s">
        <v>99</v>
      </c>
      <c r="J21">
        <v>10</v>
      </c>
      <c r="K21">
        <v>7</v>
      </c>
      <c r="L21">
        <v>100</v>
      </c>
      <c r="N21" s="3">
        <f>J21+K21+L21</f>
        <v>117</v>
      </c>
    </row>
    <row r="22" spans="1:14" x14ac:dyDescent="0.25">
      <c r="A22" s="16">
        <v>3043</v>
      </c>
      <c r="B22" t="s">
        <v>100</v>
      </c>
      <c r="D22"/>
      <c r="J22">
        <v>10</v>
      </c>
      <c r="K22">
        <v>6</v>
      </c>
      <c r="L22">
        <v>80</v>
      </c>
      <c r="N22" s="3">
        <f>J22+K22+L22</f>
        <v>96</v>
      </c>
    </row>
    <row r="23" spans="1:14" x14ac:dyDescent="0.25">
      <c r="A23" s="16"/>
      <c r="D23"/>
    </row>
    <row r="24" spans="1:14" x14ac:dyDescent="0.25">
      <c r="A24" s="16"/>
      <c r="D24"/>
    </row>
    <row r="25" spans="1:14" x14ac:dyDescent="0.25">
      <c r="A25" s="16" t="s">
        <v>174</v>
      </c>
      <c r="E25" s="26"/>
      <c r="F25" s="26"/>
      <c r="G25" s="26"/>
      <c r="H25" s="26"/>
      <c r="K25" s="24">
        <v>43058</v>
      </c>
      <c r="L25" s="24"/>
      <c r="M25" s="24"/>
      <c r="N25" s="24"/>
    </row>
    <row r="26" spans="1:14" x14ac:dyDescent="0.25">
      <c r="A26" s="16"/>
      <c r="D26"/>
      <c r="E26" s="3"/>
      <c r="F26" s="3"/>
      <c r="G26" s="3"/>
      <c r="J26" t="s">
        <v>33</v>
      </c>
      <c r="K26" t="s">
        <v>34</v>
      </c>
      <c r="L26" t="s">
        <v>35</v>
      </c>
      <c r="N26" s="3" t="s">
        <v>36</v>
      </c>
    </row>
    <row r="27" spans="1:14" x14ac:dyDescent="0.25">
      <c r="A27" s="16"/>
      <c r="D27"/>
      <c r="E27" s="3"/>
      <c r="F27" s="3"/>
      <c r="G27" s="3"/>
    </row>
    <row r="28" spans="1:14" x14ac:dyDescent="0.25">
      <c r="A28" s="16">
        <v>26</v>
      </c>
      <c r="B28" t="s">
        <v>167</v>
      </c>
      <c r="J28">
        <v>10</v>
      </c>
      <c r="K28">
        <v>10</v>
      </c>
      <c r="L28">
        <v>100</v>
      </c>
      <c r="N28" s="3">
        <f>J28+K28+L28</f>
        <v>120</v>
      </c>
    </row>
    <row r="29" spans="1:14" x14ac:dyDescent="0.25">
      <c r="A29" s="16">
        <v>48</v>
      </c>
      <c r="B29" t="s">
        <v>168</v>
      </c>
      <c r="D29"/>
      <c r="J29">
        <v>10</v>
      </c>
      <c r="K29">
        <v>9</v>
      </c>
      <c r="L29">
        <v>40</v>
      </c>
      <c r="N29" s="3">
        <f>J29+K29+L29</f>
        <v>59</v>
      </c>
    </row>
    <row r="30" spans="1:14" x14ac:dyDescent="0.25">
      <c r="A30" s="16">
        <v>33</v>
      </c>
      <c r="B30" t="s">
        <v>169</v>
      </c>
      <c r="D30"/>
      <c r="J30">
        <v>10</v>
      </c>
      <c r="K30">
        <v>8</v>
      </c>
      <c r="L30">
        <v>60</v>
      </c>
      <c r="N30" s="3">
        <f>J30+K30+L30</f>
        <v>78</v>
      </c>
    </row>
    <row r="31" spans="1:14" x14ac:dyDescent="0.25">
      <c r="A31" s="16">
        <v>161</v>
      </c>
      <c r="B31" t="s">
        <v>170</v>
      </c>
      <c r="J31">
        <v>10</v>
      </c>
      <c r="K31">
        <v>7</v>
      </c>
      <c r="L31">
        <v>40</v>
      </c>
      <c r="N31" s="3">
        <f>J31+K31+L31</f>
        <v>57</v>
      </c>
    </row>
    <row r="32" spans="1:14" x14ac:dyDescent="0.25">
      <c r="A32" s="16">
        <v>777</v>
      </c>
      <c r="B32" t="s">
        <v>171</v>
      </c>
      <c r="D32"/>
      <c r="J32">
        <v>10</v>
      </c>
      <c r="K32">
        <v>6</v>
      </c>
      <c r="L32">
        <v>60</v>
      </c>
      <c r="N32" s="3">
        <f>J32+K32+L32</f>
        <v>76</v>
      </c>
    </row>
    <row r="33" spans="1:14" x14ac:dyDescent="0.25">
      <c r="A33" s="16">
        <v>107</v>
      </c>
      <c r="B33" t="s">
        <v>215</v>
      </c>
      <c r="D33"/>
      <c r="J33">
        <v>10</v>
      </c>
      <c r="K33">
        <v>5</v>
      </c>
      <c r="L33">
        <v>40</v>
      </c>
      <c r="N33" s="3">
        <f t="shared" ref="N33:N35" si="0">J33+K33+L33</f>
        <v>55</v>
      </c>
    </row>
    <row r="34" spans="1:14" x14ac:dyDescent="0.25">
      <c r="A34" s="16">
        <v>71</v>
      </c>
      <c r="B34" t="s">
        <v>172</v>
      </c>
      <c r="D34"/>
      <c r="J34">
        <v>10</v>
      </c>
      <c r="K34">
        <v>4</v>
      </c>
      <c r="L34">
        <v>80</v>
      </c>
      <c r="N34" s="3">
        <f t="shared" si="0"/>
        <v>94</v>
      </c>
    </row>
    <row r="35" spans="1:14" x14ac:dyDescent="0.25">
      <c r="A35" s="16">
        <v>412</v>
      </c>
      <c r="B35" t="s">
        <v>173</v>
      </c>
      <c r="D35"/>
      <c r="J35">
        <v>10</v>
      </c>
      <c r="K35">
        <v>3</v>
      </c>
      <c r="L35">
        <v>40</v>
      </c>
      <c r="N35" s="3">
        <f t="shared" si="0"/>
        <v>53</v>
      </c>
    </row>
    <row r="36" spans="1:14" x14ac:dyDescent="0.25">
      <c r="A36" s="16"/>
      <c r="D36"/>
    </row>
    <row r="37" spans="1:14" x14ac:dyDescent="0.25">
      <c r="A37" s="16"/>
      <c r="D37"/>
    </row>
    <row r="38" spans="1:14" x14ac:dyDescent="0.25">
      <c r="A38" s="16" t="s">
        <v>175</v>
      </c>
      <c r="E38" s="26"/>
      <c r="F38" s="26"/>
      <c r="G38" s="26"/>
      <c r="H38" s="26"/>
      <c r="K38" s="24">
        <v>43058</v>
      </c>
      <c r="L38" s="24"/>
      <c r="M38" s="24"/>
      <c r="N38" s="24"/>
    </row>
    <row r="39" spans="1:14" x14ac:dyDescent="0.25">
      <c r="A39" s="16"/>
      <c r="D39"/>
      <c r="E39" s="3"/>
      <c r="F39" s="3"/>
      <c r="G39" s="3"/>
      <c r="J39" t="s">
        <v>33</v>
      </c>
      <c r="K39" t="s">
        <v>34</v>
      </c>
      <c r="L39" t="s">
        <v>35</v>
      </c>
      <c r="N39" s="3" t="s">
        <v>36</v>
      </c>
    </row>
    <row r="40" spans="1:14" x14ac:dyDescent="0.25">
      <c r="A40" s="16"/>
      <c r="D40"/>
      <c r="E40" s="3"/>
      <c r="F40" s="3"/>
      <c r="G40" s="3"/>
    </row>
    <row r="41" spans="1:14" x14ac:dyDescent="0.25">
      <c r="A41" s="16">
        <v>38</v>
      </c>
      <c r="B41" t="s">
        <v>176</v>
      </c>
      <c r="J41">
        <v>10</v>
      </c>
      <c r="K41">
        <v>10</v>
      </c>
      <c r="L41">
        <v>60</v>
      </c>
      <c r="N41" s="3">
        <f>J41+K41+L41</f>
        <v>80</v>
      </c>
    </row>
    <row r="42" spans="1:14" x14ac:dyDescent="0.25">
      <c r="A42" s="16">
        <v>934</v>
      </c>
      <c r="B42" t="s">
        <v>172</v>
      </c>
      <c r="D42"/>
      <c r="J42">
        <v>10</v>
      </c>
      <c r="K42">
        <v>9</v>
      </c>
      <c r="L42">
        <v>80</v>
      </c>
      <c r="N42" s="3">
        <f>J42+K42+L42</f>
        <v>99</v>
      </c>
    </row>
    <row r="43" spans="1:14" x14ac:dyDescent="0.25">
      <c r="A43" s="16">
        <v>1206</v>
      </c>
      <c r="B43" t="s">
        <v>177</v>
      </c>
      <c r="D43"/>
      <c r="J43">
        <v>10</v>
      </c>
      <c r="K43">
        <v>8</v>
      </c>
      <c r="L43">
        <v>40</v>
      </c>
      <c r="N43" s="3">
        <f>J43+K43+L43</f>
        <v>58</v>
      </c>
    </row>
    <row r="44" spans="1:14" x14ac:dyDescent="0.25">
      <c r="A44" s="16">
        <v>131</v>
      </c>
      <c r="B44" t="s">
        <v>178</v>
      </c>
      <c r="J44">
        <v>10</v>
      </c>
      <c r="K44">
        <v>7</v>
      </c>
      <c r="L44">
        <v>100</v>
      </c>
      <c r="N44" s="3">
        <f>J44+K44+L44</f>
        <v>117</v>
      </c>
    </row>
    <row r="45" spans="1:14" x14ac:dyDescent="0.25">
      <c r="A45" s="16">
        <v>2142</v>
      </c>
      <c r="B45" t="s">
        <v>179</v>
      </c>
      <c r="D45"/>
      <c r="J45">
        <v>10</v>
      </c>
      <c r="K45">
        <v>6</v>
      </c>
      <c r="L45">
        <v>40</v>
      </c>
      <c r="N45" s="3">
        <f>J45+K45+L45</f>
        <v>56</v>
      </c>
    </row>
    <row r="46" spans="1:14" ht="12.75" customHeight="1" x14ac:dyDescent="0.25">
      <c r="A46" s="16"/>
    </row>
    <row r="47" spans="1:14" x14ac:dyDescent="0.25">
      <c r="A47" s="16"/>
    </row>
    <row r="48" spans="1:14" x14ac:dyDescent="0.25">
      <c r="A48" s="16" t="s">
        <v>144</v>
      </c>
      <c r="E48" s="24"/>
      <c r="F48" s="24"/>
      <c r="G48" s="24"/>
      <c r="H48" s="24"/>
      <c r="K48" s="24">
        <v>43058</v>
      </c>
      <c r="L48" s="24"/>
      <c r="M48" s="24"/>
      <c r="N48" s="24"/>
    </row>
    <row r="49" spans="1:33" x14ac:dyDescent="0.25">
      <c r="A49" s="16"/>
      <c r="D49"/>
      <c r="J49" t="s">
        <v>33</v>
      </c>
      <c r="K49" t="s">
        <v>34</v>
      </c>
      <c r="L49" t="s">
        <v>35</v>
      </c>
      <c r="N49" s="3" t="s">
        <v>36</v>
      </c>
      <c r="O49" s="3"/>
      <c r="P49" s="3"/>
      <c r="Q49" s="3"/>
      <c r="R49" s="3"/>
    </row>
    <row r="50" spans="1:33" x14ac:dyDescent="0.25">
      <c r="A50" s="16"/>
      <c r="D50"/>
    </row>
    <row r="51" spans="1:33" x14ac:dyDescent="0.25">
      <c r="A51" s="18">
        <v>3053</v>
      </c>
      <c r="B51" s="3" t="s">
        <v>108</v>
      </c>
      <c r="C51" s="3"/>
      <c r="E51" s="3"/>
      <c r="F51" s="3"/>
      <c r="I51" s="3"/>
      <c r="J51" s="3">
        <v>10</v>
      </c>
      <c r="K51">
        <v>10</v>
      </c>
      <c r="L51">
        <v>60</v>
      </c>
      <c r="N51" s="3">
        <f t="shared" ref="N51:N70" si="1">J51+K51+L51</f>
        <v>80</v>
      </c>
    </row>
    <row r="52" spans="1:33" x14ac:dyDescent="0.25">
      <c r="A52" s="18">
        <v>776</v>
      </c>
      <c r="B52" s="3" t="s">
        <v>109</v>
      </c>
      <c r="C52" s="3"/>
      <c r="E52" s="3"/>
      <c r="F52" s="3"/>
      <c r="G52" s="3"/>
      <c r="I52" s="3"/>
      <c r="J52" s="3">
        <v>10</v>
      </c>
      <c r="K52" s="3">
        <v>9</v>
      </c>
      <c r="L52" s="3">
        <v>100</v>
      </c>
      <c r="M52" s="3"/>
      <c r="N52" s="3">
        <f t="shared" si="1"/>
        <v>119</v>
      </c>
      <c r="AG52" s="3"/>
    </row>
    <row r="53" spans="1:33" x14ac:dyDescent="0.25">
      <c r="A53" s="18">
        <v>3012</v>
      </c>
      <c r="B53" s="3" t="s">
        <v>110</v>
      </c>
      <c r="C53" s="3"/>
      <c r="J53">
        <v>10</v>
      </c>
      <c r="K53">
        <v>8</v>
      </c>
      <c r="L53">
        <v>40</v>
      </c>
      <c r="N53" s="3">
        <f t="shared" si="1"/>
        <v>58</v>
      </c>
    </row>
    <row r="54" spans="1:33" x14ac:dyDescent="0.25">
      <c r="A54" s="18">
        <v>3008</v>
      </c>
      <c r="B54" s="3" t="s">
        <v>111</v>
      </c>
      <c r="C54" s="3"/>
      <c r="E54" s="3"/>
      <c r="F54" s="3"/>
      <c r="I54" s="3"/>
      <c r="J54" s="3">
        <v>10</v>
      </c>
      <c r="K54">
        <v>7</v>
      </c>
      <c r="L54">
        <v>20</v>
      </c>
      <c r="N54" s="3">
        <f t="shared" si="1"/>
        <v>37</v>
      </c>
      <c r="O54" s="3"/>
      <c r="P54" s="3"/>
      <c r="Q54" s="3"/>
      <c r="R54" s="3"/>
    </row>
    <row r="55" spans="1:33" x14ac:dyDescent="0.25">
      <c r="A55" s="18">
        <v>3046</v>
      </c>
      <c r="B55" s="3" t="s">
        <v>112</v>
      </c>
      <c r="C55" s="3"/>
      <c r="D55"/>
      <c r="J55">
        <v>10</v>
      </c>
      <c r="K55">
        <v>6</v>
      </c>
      <c r="L55">
        <v>10</v>
      </c>
      <c r="N55" s="3">
        <f t="shared" si="1"/>
        <v>26</v>
      </c>
      <c r="O55" s="3"/>
      <c r="P55" s="3"/>
      <c r="Q55" s="3"/>
      <c r="R55" s="3"/>
    </row>
    <row r="56" spans="1:33" x14ac:dyDescent="0.25">
      <c r="A56" s="18">
        <v>3049</v>
      </c>
      <c r="B56" s="3" t="s">
        <v>113</v>
      </c>
      <c r="C56" s="3"/>
      <c r="E56" s="3"/>
      <c r="F56" s="3"/>
      <c r="I56" s="3"/>
      <c r="J56" s="3">
        <v>10</v>
      </c>
      <c r="K56">
        <v>5</v>
      </c>
      <c r="L56">
        <v>10</v>
      </c>
      <c r="N56" s="3">
        <f t="shared" si="1"/>
        <v>25</v>
      </c>
    </row>
    <row r="57" spans="1:33" x14ac:dyDescent="0.25">
      <c r="A57" s="18">
        <v>2123</v>
      </c>
      <c r="B57" s="3" t="s">
        <v>114</v>
      </c>
      <c r="C57" s="3"/>
      <c r="E57" s="3"/>
      <c r="F57" s="3"/>
      <c r="G57" s="3"/>
      <c r="I57" s="3"/>
      <c r="J57" s="3">
        <v>10</v>
      </c>
      <c r="K57" s="3">
        <v>4</v>
      </c>
      <c r="L57" s="3">
        <v>0</v>
      </c>
      <c r="M57" s="3"/>
      <c r="N57" s="3">
        <f t="shared" si="1"/>
        <v>14</v>
      </c>
      <c r="AG57" s="3"/>
    </row>
    <row r="58" spans="1:33" x14ac:dyDescent="0.25">
      <c r="A58" s="18">
        <v>3048</v>
      </c>
      <c r="B58" s="3" t="s">
        <v>115</v>
      </c>
      <c r="C58" s="3"/>
      <c r="E58" s="3"/>
      <c r="F58" s="3"/>
      <c r="G58" s="3"/>
      <c r="I58" s="3"/>
      <c r="J58" s="3">
        <v>10</v>
      </c>
      <c r="K58" s="3">
        <v>3</v>
      </c>
      <c r="L58" s="3">
        <v>20</v>
      </c>
      <c r="M58" s="3"/>
      <c r="N58" s="3">
        <f t="shared" si="1"/>
        <v>33</v>
      </c>
      <c r="AG58" s="3"/>
    </row>
    <row r="59" spans="1:33" x14ac:dyDescent="0.25">
      <c r="A59" s="18">
        <v>3047</v>
      </c>
      <c r="B59" s="3" t="s">
        <v>116</v>
      </c>
      <c r="C59" s="3"/>
      <c r="D59"/>
      <c r="J59">
        <v>10</v>
      </c>
      <c r="K59">
        <v>1</v>
      </c>
      <c r="L59">
        <v>10</v>
      </c>
      <c r="N59" s="3">
        <f t="shared" si="1"/>
        <v>21</v>
      </c>
    </row>
    <row r="60" spans="1:33" x14ac:dyDescent="0.25">
      <c r="A60" s="18">
        <v>5008</v>
      </c>
      <c r="B60" s="3" t="s">
        <v>117</v>
      </c>
      <c r="C60" s="3"/>
      <c r="E60" s="3"/>
      <c r="F60" s="3"/>
      <c r="I60" s="3"/>
      <c r="J60" s="3">
        <v>10</v>
      </c>
      <c r="K60">
        <v>1</v>
      </c>
      <c r="L60">
        <v>10</v>
      </c>
      <c r="N60" s="3">
        <f t="shared" si="1"/>
        <v>21</v>
      </c>
    </row>
    <row r="61" spans="1:33" x14ac:dyDescent="0.25">
      <c r="A61" s="18">
        <v>57</v>
      </c>
      <c r="B61" s="3" t="s">
        <v>102</v>
      </c>
      <c r="C61" s="3"/>
      <c r="E61" s="3"/>
      <c r="F61" s="3"/>
      <c r="I61" s="3"/>
      <c r="J61" s="3">
        <v>10</v>
      </c>
      <c r="K61">
        <v>1</v>
      </c>
      <c r="L61">
        <v>20</v>
      </c>
      <c r="N61" s="3">
        <f t="shared" si="1"/>
        <v>31</v>
      </c>
    </row>
    <row r="62" spans="1:33" x14ac:dyDescent="0.25">
      <c r="A62" s="18">
        <v>3010</v>
      </c>
      <c r="B62" s="3" t="s">
        <v>118</v>
      </c>
      <c r="C62" s="3"/>
      <c r="E62" s="3"/>
      <c r="F62" s="3"/>
      <c r="I62" s="3"/>
      <c r="J62" s="3">
        <v>10</v>
      </c>
      <c r="K62">
        <v>1</v>
      </c>
      <c r="L62">
        <v>20</v>
      </c>
      <c r="N62" s="3">
        <f t="shared" si="1"/>
        <v>31</v>
      </c>
    </row>
    <row r="63" spans="1:33" x14ac:dyDescent="0.25">
      <c r="A63" s="18">
        <v>3045</v>
      </c>
      <c r="B63" s="3" t="s">
        <v>119</v>
      </c>
      <c r="C63" s="3"/>
      <c r="E63" s="3"/>
      <c r="F63" s="3"/>
      <c r="I63" s="3"/>
      <c r="J63" s="3">
        <v>10</v>
      </c>
      <c r="K63">
        <v>1</v>
      </c>
      <c r="L63">
        <v>10</v>
      </c>
      <c r="N63" s="3">
        <f t="shared" si="1"/>
        <v>21</v>
      </c>
    </row>
    <row r="64" spans="1:33" x14ac:dyDescent="0.25">
      <c r="A64" s="18">
        <v>5012</v>
      </c>
      <c r="B64" s="3" t="s">
        <v>120</v>
      </c>
      <c r="C64" s="3"/>
      <c r="E64" s="3"/>
      <c r="F64" s="3"/>
      <c r="I64" s="3"/>
      <c r="J64" s="3">
        <v>10</v>
      </c>
      <c r="K64">
        <v>1</v>
      </c>
      <c r="L64">
        <v>80</v>
      </c>
      <c r="N64" s="3">
        <f t="shared" si="1"/>
        <v>91</v>
      </c>
    </row>
    <row r="65" spans="1:14" x14ac:dyDescent="0.25">
      <c r="A65" s="18">
        <v>3050</v>
      </c>
      <c r="B65" s="3" t="s">
        <v>121</v>
      </c>
      <c r="C65" s="3"/>
      <c r="E65" s="3"/>
      <c r="F65" s="3"/>
      <c r="I65" s="3"/>
      <c r="J65" s="3">
        <v>10</v>
      </c>
      <c r="K65">
        <v>1</v>
      </c>
      <c r="L65">
        <v>40</v>
      </c>
      <c r="N65" s="3">
        <f t="shared" si="1"/>
        <v>51</v>
      </c>
    </row>
    <row r="66" spans="1:14" x14ac:dyDescent="0.25">
      <c r="A66" s="18">
        <v>3052</v>
      </c>
      <c r="B66" s="3" t="s">
        <v>122</v>
      </c>
      <c r="C66" s="3"/>
      <c r="E66" s="3"/>
      <c r="F66" s="3"/>
      <c r="I66" s="3"/>
      <c r="J66" s="3">
        <v>10</v>
      </c>
      <c r="K66">
        <v>1</v>
      </c>
      <c r="L66">
        <v>20</v>
      </c>
      <c r="N66" s="3">
        <f t="shared" si="1"/>
        <v>31</v>
      </c>
    </row>
    <row r="67" spans="1:14" x14ac:dyDescent="0.25">
      <c r="A67" s="19" t="s">
        <v>103</v>
      </c>
      <c r="B67" s="3" t="s">
        <v>104</v>
      </c>
      <c r="C67" s="3"/>
      <c r="E67" s="3"/>
      <c r="F67" s="3"/>
      <c r="I67" s="3"/>
      <c r="J67" s="3">
        <v>10</v>
      </c>
      <c r="K67">
        <v>1</v>
      </c>
      <c r="L67">
        <v>10</v>
      </c>
      <c r="N67" s="3">
        <f t="shared" si="1"/>
        <v>21</v>
      </c>
    </row>
    <row r="68" spans="1:14" x14ac:dyDescent="0.25">
      <c r="A68" s="18">
        <v>3044</v>
      </c>
      <c r="B68" s="3" t="s">
        <v>105</v>
      </c>
      <c r="C68" s="3"/>
      <c r="E68" s="3"/>
      <c r="F68" s="3"/>
      <c r="I68" s="3"/>
      <c r="J68" s="3">
        <v>10</v>
      </c>
      <c r="K68">
        <v>1</v>
      </c>
      <c r="L68">
        <v>10</v>
      </c>
      <c r="N68" s="3">
        <f t="shared" si="1"/>
        <v>21</v>
      </c>
    </row>
    <row r="69" spans="1:14" x14ac:dyDescent="0.25">
      <c r="A69" s="18">
        <v>2169</v>
      </c>
      <c r="B69" s="3" t="s">
        <v>106</v>
      </c>
      <c r="C69" s="3"/>
      <c r="D69"/>
      <c r="J69">
        <v>10</v>
      </c>
      <c r="K69">
        <v>1</v>
      </c>
      <c r="L69">
        <v>10</v>
      </c>
      <c r="N69" s="3">
        <f t="shared" si="1"/>
        <v>21</v>
      </c>
    </row>
    <row r="70" spans="1:14" x14ac:dyDescent="0.25">
      <c r="A70" s="18">
        <v>3051</v>
      </c>
      <c r="B70" s="3" t="s">
        <v>107</v>
      </c>
      <c r="C70" s="3"/>
      <c r="D70"/>
      <c r="J70">
        <v>10</v>
      </c>
      <c r="K70">
        <v>1</v>
      </c>
      <c r="L70">
        <v>10</v>
      </c>
      <c r="N70" s="3">
        <f t="shared" si="1"/>
        <v>21</v>
      </c>
    </row>
    <row r="71" spans="1:14" x14ac:dyDescent="0.25">
      <c r="A71" s="16"/>
    </row>
    <row r="72" spans="1:14" x14ac:dyDescent="0.25">
      <c r="A72" s="16"/>
    </row>
    <row r="73" spans="1:14" x14ac:dyDescent="0.25">
      <c r="A73" s="16" t="s">
        <v>75</v>
      </c>
      <c r="J73" s="24">
        <v>43058</v>
      </c>
      <c r="K73" s="24"/>
      <c r="L73" s="24"/>
      <c r="M73" s="24"/>
      <c r="N73" s="4"/>
    </row>
    <row r="74" spans="1:14" x14ac:dyDescent="0.25">
      <c r="A74" s="16"/>
      <c r="J74" t="s">
        <v>33</v>
      </c>
      <c r="K74" t="s">
        <v>34</v>
      </c>
      <c r="L74" t="s">
        <v>35</v>
      </c>
      <c r="N74" s="3" t="s">
        <v>36</v>
      </c>
    </row>
    <row r="75" spans="1:14" x14ac:dyDescent="0.25">
      <c r="A75" s="16"/>
    </row>
    <row r="76" spans="1:14" x14ac:dyDescent="0.25">
      <c r="A76" s="16">
        <v>1473</v>
      </c>
      <c r="B76" t="s">
        <v>148</v>
      </c>
      <c r="J76">
        <v>10</v>
      </c>
      <c r="K76">
        <v>10</v>
      </c>
      <c r="L76">
        <v>20</v>
      </c>
      <c r="N76" s="3">
        <f t="shared" ref="N76:N89" si="2">J76+K76+L76</f>
        <v>40</v>
      </c>
    </row>
    <row r="77" spans="1:14" x14ac:dyDescent="0.25">
      <c r="A77" s="16">
        <v>340</v>
      </c>
      <c r="B77" t="s">
        <v>218</v>
      </c>
      <c r="J77">
        <v>10</v>
      </c>
      <c r="K77">
        <v>9</v>
      </c>
      <c r="L77">
        <v>40</v>
      </c>
      <c r="N77" s="3">
        <f t="shared" si="2"/>
        <v>59</v>
      </c>
    </row>
    <row r="78" spans="1:14" x14ac:dyDescent="0.25">
      <c r="A78" s="16">
        <v>600</v>
      </c>
      <c r="B78" t="s">
        <v>149</v>
      </c>
      <c r="J78">
        <v>10</v>
      </c>
      <c r="K78">
        <v>8</v>
      </c>
      <c r="L78">
        <v>40</v>
      </c>
      <c r="N78" s="3">
        <f t="shared" si="2"/>
        <v>58</v>
      </c>
    </row>
    <row r="79" spans="1:14" x14ac:dyDescent="0.25">
      <c r="A79" s="16">
        <v>1498</v>
      </c>
      <c r="B79" t="s">
        <v>150</v>
      </c>
      <c r="J79">
        <v>10</v>
      </c>
      <c r="K79">
        <v>7</v>
      </c>
      <c r="L79">
        <v>40</v>
      </c>
      <c r="N79" s="3">
        <f t="shared" si="2"/>
        <v>57</v>
      </c>
    </row>
    <row r="80" spans="1:14" x14ac:dyDescent="0.25">
      <c r="A80" s="16">
        <v>180</v>
      </c>
      <c r="B80" t="s">
        <v>151</v>
      </c>
      <c r="J80">
        <v>10</v>
      </c>
      <c r="K80">
        <v>6</v>
      </c>
      <c r="L80">
        <v>20</v>
      </c>
      <c r="N80" s="3">
        <f t="shared" si="2"/>
        <v>36</v>
      </c>
    </row>
    <row r="81" spans="1:15" x14ac:dyDescent="0.25">
      <c r="A81" s="16">
        <v>708</v>
      </c>
      <c r="B81" t="s">
        <v>79</v>
      </c>
      <c r="J81">
        <v>10</v>
      </c>
      <c r="K81">
        <v>5</v>
      </c>
      <c r="L81">
        <v>100</v>
      </c>
      <c r="N81" s="3">
        <f t="shared" si="2"/>
        <v>115</v>
      </c>
    </row>
    <row r="82" spans="1:15" x14ac:dyDescent="0.25">
      <c r="A82" s="16">
        <v>611</v>
      </c>
      <c r="B82" t="s">
        <v>152</v>
      </c>
      <c r="J82">
        <v>10</v>
      </c>
      <c r="K82">
        <v>4</v>
      </c>
      <c r="L82">
        <v>60</v>
      </c>
      <c r="N82" s="3">
        <f t="shared" si="2"/>
        <v>74</v>
      </c>
    </row>
    <row r="83" spans="1:15" x14ac:dyDescent="0.25">
      <c r="A83" s="16">
        <v>929</v>
      </c>
      <c r="B83" t="s">
        <v>153</v>
      </c>
      <c r="J83">
        <v>10</v>
      </c>
      <c r="K83">
        <v>3</v>
      </c>
      <c r="L83">
        <v>20</v>
      </c>
      <c r="N83" s="3">
        <f t="shared" si="2"/>
        <v>33</v>
      </c>
    </row>
    <row r="84" spans="1:15" x14ac:dyDescent="0.25">
      <c r="A84" s="16">
        <v>302</v>
      </c>
      <c r="B84" t="s">
        <v>154</v>
      </c>
      <c r="J84">
        <v>10</v>
      </c>
      <c r="K84">
        <v>1</v>
      </c>
      <c r="L84">
        <v>20</v>
      </c>
      <c r="N84" s="3">
        <f t="shared" si="2"/>
        <v>31</v>
      </c>
    </row>
    <row r="85" spans="1:15" x14ac:dyDescent="0.25">
      <c r="A85" s="16">
        <v>104</v>
      </c>
      <c r="B85" t="s">
        <v>155</v>
      </c>
      <c r="J85">
        <v>10</v>
      </c>
      <c r="K85">
        <v>1</v>
      </c>
      <c r="L85">
        <v>60</v>
      </c>
      <c r="N85" s="3">
        <f t="shared" si="2"/>
        <v>71</v>
      </c>
    </row>
    <row r="86" spans="1:15" x14ac:dyDescent="0.25">
      <c r="A86" s="16">
        <v>2</v>
      </c>
      <c r="B86" t="s">
        <v>156</v>
      </c>
      <c r="J86">
        <v>10</v>
      </c>
      <c r="K86">
        <v>1</v>
      </c>
      <c r="L86">
        <v>20</v>
      </c>
      <c r="N86" s="3">
        <f t="shared" si="2"/>
        <v>31</v>
      </c>
    </row>
    <row r="87" spans="1:15" x14ac:dyDescent="0.25">
      <c r="A87" s="16">
        <v>72</v>
      </c>
      <c r="B87" t="s">
        <v>119</v>
      </c>
      <c r="J87">
        <v>10</v>
      </c>
      <c r="K87">
        <v>1</v>
      </c>
      <c r="L87">
        <v>20</v>
      </c>
      <c r="N87" s="3">
        <f t="shared" si="2"/>
        <v>31</v>
      </c>
    </row>
    <row r="88" spans="1:15" x14ac:dyDescent="0.25">
      <c r="A88" s="16">
        <v>695</v>
      </c>
      <c r="B88" t="s">
        <v>157</v>
      </c>
      <c r="J88">
        <v>10</v>
      </c>
      <c r="K88">
        <v>1</v>
      </c>
      <c r="L88">
        <v>20</v>
      </c>
      <c r="N88" s="3">
        <f t="shared" si="2"/>
        <v>31</v>
      </c>
    </row>
    <row r="89" spans="1:15" x14ac:dyDescent="0.25">
      <c r="A89" s="16">
        <v>155</v>
      </c>
      <c r="B89" t="s">
        <v>217</v>
      </c>
      <c r="J89">
        <v>10</v>
      </c>
      <c r="K89">
        <v>1</v>
      </c>
      <c r="L89">
        <v>80</v>
      </c>
      <c r="N89" s="3">
        <f t="shared" si="2"/>
        <v>91</v>
      </c>
    </row>
    <row r="90" spans="1:15" x14ac:dyDescent="0.25">
      <c r="A90" s="16"/>
      <c r="L90" t="s">
        <v>158</v>
      </c>
    </row>
    <row r="91" spans="1:15" x14ac:dyDescent="0.25">
      <c r="A91" s="16"/>
    </row>
    <row r="92" spans="1:15" x14ac:dyDescent="0.25">
      <c r="A92" s="16" t="s">
        <v>145</v>
      </c>
      <c r="K92" s="24">
        <f>+J73</f>
        <v>43058</v>
      </c>
      <c r="L92" s="24"/>
      <c r="M92" s="24"/>
      <c r="N92" s="24"/>
      <c r="O92" s="8"/>
    </row>
    <row r="93" spans="1:15" x14ac:dyDescent="0.25">
      <c r="A93" s="16"/>
      <c r="J93" t="s">
        <v>33</v>
      </c>
      <c r="K93" t="s">
        <v>34</v>
      </c>
      <c r="L93" t="s">
        <v>35</v>
      </c>
      <c r="N93" s="3" t="s">
        <v>88</v>
      </c>
    </row>
    <row r="94" spans="1:15" x14ac:dyDescent="0.25">
      <c r="A94" s="16"/>
    </row>
    <row r="95" spans="1:15" x14ac:dyDescent="0.25">
      <c r="A95" s="16">
        <v>200</v>
      </c>
      <c r="B95" t="s">
        <v>140</v>
      </c>
      <c r="J95">
        <v>10</v>
      </c>
      <c r="K95">
        <v>10</v>
      </c>
      <c r="L95">
        <v>60</v>
      </c>
      <c r="N95" s="3">
        <f>+SUM(J95:M95)</f>
        <v>80</v>
      </c>
    </row>
    <row r="96" spans="1:15" x14ac:dyDescent="0.25">
      <c r="A96" s="16">
        <v>1655</v>
      </c>
      <c r="B96" t="s">
        <v>141</v>
      </c>
      <c r="J96">
        <v>10</v>
      </c>
      <c r="K96">
        <v>9</v>
      </c>
      <c r="L96">
        <v>100</v>
      </c>
      <c r="N96" s="3">
        <f t="shared" ref="N96:N98" si="3">+SUM(J96:M96)</f>
        <v>119</v>
      </c>
    </row>
    <row r="97" spans="1:14" x14ac:dyDescent="0.25">
      <c r="A97" s="16">
        <v>444</v>
      </c>
      <c r="B97" t="s">
        <v>142</v>
      </c>
      <c r="J97">
        <v>10</v>
      </c>
      <c r="K97">
        <v>8</v>
      </c>
      <c r="L97">
        <v>60</v>
      </c>
      <c r="N97" s="3">
        <f t="shared" si="3"/>
        <v>78</v>
      </c>
    </row>
    <row r="98" spans="1:14" x14ac:dyDescent="0.25">
      <c r="A98" s="16">
        <v>555</v>
      </c>
      <c r="B98" t="s">
        <v>143</v>
      </c>
      <c r="J98">
        <v>10</v>
      </c>
      <c r="K98">
        <v>7</v>
      </c>
      <c r="L98">
        <v>80</v>
      </c>
      <c r="N98" s="3">
        <f t="shared" si="3"/>
        <v>97</v>
      </c>
    </row>
    <row r="99" spans="1:14" x14ac:dyDescent="0.25">
      <c r="A99" s="16"/>
    </row>
    <row r="100" spans="1:14" x14ac:dyDescent="0.25">
      <c r="A100" s="16"/>
    </row>
    <row r="101" spans="1:14" x14ac:dyDescent="0.25">
      <c r="A101" s="16" t="s">
        <v>146</v>
      </c>
      <c r="K101" s="24">
        <f>+J73</f>
        <v>43058</v>
      </c>
      <c r="L101" s="24"/>
      <c r="M101" s="24"/>
      <c r="N101" s="24"/>
    </row>
    <row r="102" spans="1:14" x14ac:dyDescent="0.25">
      <c r="A102" s="16"/>
      <c r="J102" t="s">
        <v>33</v>
      </c>
      <c r="K102" t="s">
        <v>34</v>
      </c>
      <c r="L102" t="s">
        <v>35</v>
      </c>
      <c r="N102" s="3" t="s">
        <v>88</v>
      </c>
    </row>
    <row r="103" spans="1:14" x14ac:dyDescent="0.25">
      <c r="A103" s="16"/>
    </row>
    <row r="104" spans="1:14" x14ac:dyDescent="0.25">
      <c r="A104" s="16">
        <v>89</v>
      </c>
      <c r="B104" t="s">
        <v>92</v>
      </c>
      <c r="J104">
        <v>10</v>
      </c>
      <c r="K104">
        <v>10</v>
      </c>
      <c r="L104">
        <v>100</v>
      </c>
      <c r="N104" s="3">
        <f t="shared" ref="N104:N110" si="4">J104+K104+L104</f>
        <v>120</v>
      </c>
    </row>
    <row r="105" spans="1:14" x14ac:dyDescent="0.25">
      <c r="A105" s="16">
        <v>9990</v>
      </c>
      <c r="B105" t="s">
        <v>123</v>
      </c>
      <c r="J105">
        <v>10</v>
      </c>
      <c r="K105">
        <v>9</v>
      </c>
      <c r="L105">
        <v>60</v>
      </c>
      <c r="N105" s="3">
        <f t="shared" si="4"/>
        <v>79</v>
      </c>
    </row>
    <row r="106" spans="1:14" x14ac:dyDescent="0.25">
      <c r="A106" s="16">
        <v>384</v>
      </c>
      <c r="B106" t="s">
        <v>96</v>
      </c>
      <c r="J106">
        <v>10</v>
      </c>
      <c r="K106">
        <v>8</v>
      </c>
      <c r="L106">
        <v>80</v>
      </c>
      <c r="N106" s="3">
        <f t="shared" si="4"/>
        <v>98</v>
      </c>
    </row>
    <row r="107" spans="1:14" x14ac:dyDescent="0.25">
      <c r="A107" s="16">
        <v>239</v>
      </c>
      <c r="B107" t="s">
        <v>124</v>
      </c>
      <c r="J107">
        <v>10</v>
      </c>
      <c r="K107">
        <v>7</v>
      </c>
      <c r="L107">
        <v>60</v>
      </c>
      <c r="N107" s="3">
        <f t="shared" si="4"/>
        <v>77</v>
      </c>
    </row>
    <row r="108" spans="1:14" x14ac:dyDescent="0.25">
      <c r="A108" s="16">
        <v>1941</v>
      </c>
      <c r="B108" t="s">
        <v>94</v>
      </c>
      <c r="J108">
        <v>10</v>
      </c>
      <c r="K108">
        <v>6</v>
      </c>
      <c r="L108">
        <v>40</v>
      </c>
      <c r="N108" s="3">
        <f t="shared" si="4"/>
        <v>56</v>
      </c>
    </row>
    <row r="109" spans="1:14" x14ac:dyDescent="0.25">
      <c r="A109" s="16">
        <v>961</v>
      </c>
      <c r="B109" t="s">
        <v>125</v>
      </c>
      <c r="J109">
        <v>10</v>
      </c>
      <c r="K109">
        <v>5</v>
      </c>
      <c r="L109">
        <v>0</v>
      </c>
      <c r="N109" s="3">
        <f t="shared" si="4"/>
        <v>15</v>
      </c>
    </row>
    <row r="110" spans="1:14" x14ac:dyDescent="0.25">
      <c r="A110" s="16">
        <v>400</v>
      </c>
      <c r="B110" t="s">
        <v>126</v>
      </c>
      <c r="J110">
        <v>10</v>
      </c>
      <c r="K110">
        <v>4</v>
      </c>
      <c r="L110">
        <v>40</v>
      </c>
      <c r="N110" s="3">
        <f t="shared" si="4"/>
        <v>54</v>
      </c>
    </row>
    <row r="111" spans="1:14" x14ac:dyDescent="0.25">
      <c r="A111" s="16"/>
    </row>
    <row r="112" spans="1:14" x14ac:dyDescent="0.25">
      <c r="A112" s="16"/>
    </row>
    <row r="113" spans="1:18" x14ac:dyDescent="0.25">
      <c r="A113" s="16" t="s">
        <v>180</v>
      </c>
      <c r="K113" s="24">
        <f>+K101</f>
        <v>43058</v>
      </c>
      <c r="L113" s="24"/>
      <c r="M113" s="24"/>
      <c r="N113" s="24"/>
    </row>
    <row r="114" spans="1:18" x14ac:dyDescent="0.25">
      <c r="A114" s="16"/>
      <c r="J114" t="s">
        <v>33</v>
      </c>
      <c r="K114" t="s">
        <v>34</v>
      </c>
      <c r="L114" t="s">
        <v>35</v>
      </c>
      <c r="N114" s="3" t="s">
        <v>88</v>
      </c>
    </row>
    <row r="115" spans="1:18" x14ac:dyDescent="0.25">
      <c r="A115" s="16"/>
    </row>
    <row r="116" spans="1:18" x14ac:dyDescent="0.25">
      <c r="A116" s="16">
        <v>2</v>
      </c>
      <c r="B116" t="s">
        <v>161</v>
      </c>
      <c r="J116">
        <v>10</v>
      </c>
      <c r="K116">
        <v>10</v>
      </c>
      <c r="L116">
        <v>100</v>
      </c>
      <c r="N116" s="3">
        <f>J116+K116+L116</f>
        <v>120</v>
      </c>
    </row>
    <row r="117" spans="1:18" x14ac:dyDescent="0.25">
      <c r="A117" s="16">
        <v>558</v>
      </c>
      <c r="B117" t="s">
        <v>214</v>
      </c>
      <c r="J117">
        <v>10</v>
      </c>
      <c r="K117">
        <v>9</v>
      </c>
      <c r="L117">
        <v>80</v>
      </c>
      <c r="N117" s="3">
        <f>J117+K117+L117</f>
        <v>99</v>
      </c>
    </row>
    <row r="118" spans="1:18" x14ac:dyDescent="0.25">
      <c r="A118" s="16">
        <v>575</v>
      </c>
      <c r="B118" t="s">
        <v>162</v>
      </c>
      <c r="J118">
        <v>10</v>
      </c>
      <c r="K118">
        <v>8</v>
      </c>
      <c r="L118">
        <v>60</v>
      </c>
      <c r="N118" s="3">
        <f>J118+K118+L118</f>
        <v>78</v>
      </c>
    </row>
    <row r="119" spans="1:18" x14ac:dyDescent="0.25">
      <c r="A119" s="16"/>
    </row>
    <row r="120" spans="1:18" x14ac:dyDescent="0.25">
      <c r="A120" s="16"/>
      <c r="O120" s="16"/>
      <c r="R120" s="3"/>
    </row>
    <row r="121" spans="1:18" x14ac:dyDescent="0.25">
      <c r="A121" s="16" t="s">
        <v>187</v>
      </c>
      <c r="K121" s="24">
        <f>+K113</f>
        <v>43058</v>
      </c>
      <c r="L121" s="24"/>
      <c r="M121" s="24"/>
      <c r="N121" s="24"/>
    </row>
    <row r="122" spans="1:18" x14ac:dyDescent="0.25">
      <c r="A122" s="16"/>
      <c r="J122" t="s">
        <v>33</v>
      </c>
      <c r="K122" t="s">
        <v>34</v>
      </c>
      <c r="L122" t="s">
        <v>35</v>
      </c>
      <c r="N122" s="3" t="s">
        <v>88</v>
      </c>
    </row>
    <row r="123" spans="1:18" x14ac:dyDescent="0.25">
      <c r="A123" s="16"/>
    </row>
    <row r="124" spans="1:18" x14ac:dyDescent="0.25">
      <c r="A124" s="16">
        <v>959</v>
      </c>
      <c r="B124" t="s">
        <v>163</v>
      </c>
      <c r="J124">
        <v>10</v>
      </c>
      <c r="K124">
        <v>10</v>
      </c>
      <c r="L124">
        <v>80</v>
      </c>
      <c r="N124" s="3">
        <f>J124+K124+L124</f>
        <v>100</v>
      </c>
    </row>
    <row r="125" spans="1:18" x14ac:dyDescent="0.25">
      <c r="A125" s="16">
        <v>867</v>
      </c>
      <c r="B125" t="s">
        <v>165</v>
      </c>
      <c r="J125">
        <v>10</v>
      </c>
      <c r="K125">
        <v>9</v>
      </c>
      <c r="L125">
        <v>100</v>
      </c>
      <c r="N125" s="3">
        <f>J125+K125+L125</f>
        <v>119</v>
      </c>
    </row>
    <row r="126" spans="1:18" x14ac:dyDescent="0.25">
      <c r="A126" s="16">
        <v>55</v>
      </c>
      <c r="B126" t="s">
        <v>166</v>
      </c>
      <c r="J126">
        <v>10</v>
      </c>
      <c r="K126">
        <v>8</v>
      </c>
      <c r="L126">
        <v>60</v>
      </c>
      <c r="N126" s="3">
        <f>J126+K126+L126</f>
        <v>78</v>
      </c>
    </row>
    <row r="127" spans="1:18" x14ac:dyDescent="0.25">
      <c r="A127" s="16">
        <v>475</v>
      </c>
      <c r="B127" t="s">
        <v>164</v>
      </c>
      <c r="J127">
        <v>10</v>
      </c>
      <c r="K127">
        <v>7</v>
      </c>
      <c r="N127" s="3">
        <f>J127+K127+L127</f>
        <v>17</v>
      </c>
    </row>
    <row r="128" spans="1:18" x14ac:dyDescent="0.25">
      <c r="A128" s="16"/>
    </row>
    <row r="129" spans="1:14" x14ac:dyDescent="0.25">
      <c r="A129" s="16"/>
    </row>
    <row r="130" spans="1:14" x14ac:dyDescent="0.25">
      <c r="A130" s="16" t="s">
        <v>186</v>
      </c>
      <c r="K130" s="24">
        <f>+K121</f>
        <v>43058</v>
      </c>
      <c r="L130" s="24"/>
      <c r="M130" s="24"/>
      <c r="N130" s="24"/>
    </row>
    <row r="131" spans="1:14" x14ac:dyDescent="0.25">
      <c r="A131" s="16"/>
      <c r="J131" t="s">
        <v>33</v>
      </c>
      <c r="K131" t="s">
        <v>34</v>
      </c>
      <c r="L131" t="s">
        <v>35</v>
      </c>
      <c r="N131" s="3" t="s">
        <v>88</v>
      </c>
    </row>
    <row r="132" spans="1:14" x14ac:dyDescent="0.25">
      <c r="A132" s="16"/>
    </row>
    <row r="133" spans="1:14" x14ac:dyDescent="0.25">
      <c r="A133" s="16">
        <v>1974</v>
      </c>
      <c r="B133" t="s">
        <v>181</v>
      </c>
      <c r="J133">
        <v>10</v>
      </c>
      <c r="K133">
        <v>10</v>
      </c>
      <c r="L133">
        <v>100</v>
      </c>
      <c r="N133" s="3">
        <f>J133+K133+L133</f>
        <v>120</v>
      </c>
    </row>
    <row r="134" spans="1:14" x14ac:dyDescent="0.25">
      <c r="A134" s="16">
        <v>687</v>
      </c>
      <c r="B134" t="s">
        <v>182</v>
      </c>
      <c r="J134">
        <v>10</v>
      </c>
      <c r="K134">
        <v>9</v>
      </c>
      <c r="L134">
        <v>80</v>
      </c>
      <c r="N134" s="3">
        <f>J134+K134+L134</f>
        <v>99</v>
      </c>
    </row>
    <row r="135" spans="1:14" x14ac:dyDescent="0.25">
      <c r="A135" s="16">
        <v>720</v>
      </c>
      <c r="B135" t="s">
        <v>183</v>
      </c>
      <c r="J135">
        <v>10</v>
      </c>
      <c r="K135">
        <v>8</v>
      </c>
      <c r="L135">
        <v>60</v>
      </c>
      <c r="N135" s="3">
        <f>J135+K135+L135</f>
        <v>78</v>
      </c>
    </row>
    <row r="136" spans="1:14" x14ac:dyDescent="0.25">
      <c r="A136" s="16">
        <v>1109</v>
      </c>
      <c r="B136" t="s">
        <v>184</v>
      </c>
      <c r="J136">
        <v>10</v>
      </c>
      <c r="K136">
        <v>7</v>
      </c>
      <c r="L136">
        <v>40</v>
      </c>
      <c r="N136" s="3">
        <f>J136+K136+L136</f>
        <v>57</v>
      </c>
    </row>
    <row r="137" spans="1:14" x14ac:dyDescent="0.25">
      <c r="A137" s="16">
        <v>385</v>
      </c>
      <c r="B137" t="s">
        <v>185</v>
      </c>
      <c r="J137">
        <v>10</v>
      </c>
      <c r="K137">
        <v>6</v>
      </c>
      <c r="N137" s="3">
        <f>J137+K137+L137</f>
        <v>16</v>
      </c>
    </row>
    <row r="138" spans="1:14" x14ac:dyDescent="0.25">
      <c r="A138" s="16"/>
    </row>
    <row r="139" spans="1:14" x14ac:dyDescent="0.25">
      <c r="A139" s="16"/>
    </row>
    <row r="140" spans="1:14" x14ac:dyDescent="0.25">
      <c r="A140" s="16" t="s">
        <v>188</v>
      </c>
      <c r="K140" s="24">
        <f>+K130</f>
        <v>43058</v>
      </c>
      <c r="L140" s="24"/>
      <c r="M140" s="24"/>
      <c r="N140" s="24"/>
    </row>
    <row r="141" spans="1:14" x14ac:dyDescent="0.25">
      <c r="A141" s="16"/>
      <c r="J141" t="s">
        <v>33</v>
      </c>
      <c r="K141" t="s">
        <v>34</v>
      </c>
      <c r="L141" t="s">
        <v>35</v>
      </c>
      <c r="N141" s="3" t="s">
        <v>88</v>
      </c>
    </row>
    <row r="142" spans="1:14" x14ac:dyDescent="0.25">
      <c r="A142" s="16"/>
    </row>
    <row r="143" spans="1:14" x14ac:dyDescent="0.25">
      <c r="A143" s="16">
        <v>1051</v>
      </c>
      <c r="B143" t="s">
        <v>189</v>
      </c>
      <c r="J143">
        <v>10</v>
      </c>
      <c r="K143">
        <v>10</v>
      </c>
      <c r="L143">
        <v>100</v>
      </c>
      <c r="N143" s="3">
        <f>J143+K143+L143</f>
        <v>120</v>
      </c>
    </row>
    <row r="144" spans="1:14" x14ac:dyDescent="0.25">
      <c r="A144" s="16">
        <v>408</v>
      </c>
      <c r="B144" t="s">
        <v>190</v>
      </c>
      <c r="J144">
        <v>10</v>
      </c>
      <c r="K144">
        <v>9</v>
      </c>
      <c r="L144">
        <v>80</v>
      </c>
      <c r="N144" s="3">
        <f>J144+K144+L144</f>
        <v>99</v>
      </c>
    </row>
    <row r="145" spans="1:14" x14ac:dyDescent="0.25">
      <c r="A145" s="16">
        <v>2330</v>
      </c>
      <c r="B145" t="s">
        <v>191</v>
      </c>
      <c r="J145">
        <v>10</v>
      </c>
      <c r="K145">
        <v>8</v>
      </c>
      <c r="L145">
        <v>60</v>
      </c>
      <c r="N145" s="3">
        <f>J145+K145+L145</f>
        <v>78</v>
      </c>
    </row>
    <row r="146" spans="1:14" x14ac:dyDescent="0.25">
      <c r="A146" s="16">
        <v>1821</v>
      </c>
      <c r="B146" t="s">
        <v>192</v>
      </c>
      <c r="J146">
        <v>10</v>
      </c>
      <c r="K146">
        <v>7</v>
      </c>
      <c r="N146" s="3">
        <f>J146+K146+L146</f>
        <v>17</v>
      </c>
    </row>
    <row r="147" spans="1:14" x14ac:dyDescent="0.25">
      <c r="A147" s="16"/>
    </row>
    <row r="148" spans="1:14" x14ac:dyDescent="0.25">
      <c r="A148" s="16"/>
    </row>
    <row r="149" spans="1:14" x14ac:dyDescent="0.25">
      <c r="A149" s="16" t="s">
        <v>193</v>
      </c>
      <c r="K149" s="24">
        <f>+K140</f>
        <v>43058</v>
      </c>
      <c r="L149" s="24"/>
      <c r="M149" s="24"/>
      <c r="N149" s="24"/>
    </row>
    <row r="150" spans="1:14" x14ac:dyDescent="0.25">
      <c r="A150" s="16"/>
      <c r="J150" t="s">
        <v>33</v>
      </c>
      <c r="K150" t="s">
        <v>34</v>
      </c>
      <c r="L150" t="s">
        <v>35</v>
      </c>
      <c r="N150" s="3" t="s">
        <v>88</v>
      </c>
    </row>
    <row r="151" spans="1:14" x14ac:dyDescent="0.25">
      <c r="A151" s="16"/>
    </row>
    <row r="152" spans="1:14" x14ac:dyDescent="0.25">
      <c r="A152" s="16">
        <v>807</v>
      </c>
      <c r="B152" t="s">
        <v>194</v>
      </c>
      <c r="J152">
        <v>10</v>
      </c>
      <c r="K152">
        <v>10</v>
      </c>
      <c r="L152">
        <v>10</v>
      </c>
      <c r="N152" s="3">
        <f>J152+K152+L152</f>
        <v>30</v>
      </c>
    </row>
    <row r="153" spans="1:14" x14ac:dyDescent="0.25">
      <c r="A153" s="16">
        <v>11</v>
      </c>
      <c r="B153" t="s">
        <v>195</v>
      </c>
      <c r="J153">
        <v>10</v>
      </c>
      <c r="K153">
        <v>9</v>
      </c>
      <c r="L153">
        <v>20</v>
      </c>
      <c r="N153" s="3">
        <f>J153+K153+L153</f>
        <v>39</v>
      </c>
    </row>
    <row r="154" spans="1:14" x14ac:dyDescent="0.25">
      <c r="A154" s="16">
        <v>328</v>
      </c>
      <c r="B154" t="s">
        <v>196</v>
      </c>
      <c r="J154">
        <v>10</v>
      </c>
      <c r="K154">
        <v>8</v>
      </c>
      <c r="L154">
        <v>20</v>
      </c>
      <c r="N154" s="3">
        <f>J154+K154+L154</f>
        <v>38</v>
      </c>
    </row>
    <row r="155" spans="1:14" x14ac:dyDescent="0.25">
      <c r="A155" s="16">
        <v>88</v>
      </c>
      <c r="B155" t="s">
        <v>197</v>
      </c>
      <c r="J155">
        <v>10</v>
      </c>
      <c r="K155">
        <v>7</v>
      </c>
      <c r="L155">
        <v>10</v>
      </c>
      <c r="N155" s="3">
        <f>J155+K155+L155</f>
        <v>27</v>
      </c>
    </row>
    <row r="156" spans="1:14" x14ac:dyDescent="0.25">
      <c r="A156" s="16">
        <v>408</v>
      </c>
      <c r="B156" t="s">
        <v>198</v>
      </c>
      <c r="J156">
        <v>10</v>
      </c>
      <c r="K156">
        <v>6</v>
      </c>
      <c r="L156">
        <v>10</v>
      </c>
      <c r="N156" s="3">
        <f t="shared" ref="N156:N168" si="5">J156+K156+L156</f>
        <v>26</v>
      </c>
    </row>
    <row r="157" spans="1:14" x14ac:dyDescent="0.25">
      <c r="A157" s="16">
        <v>171</v>
      </c>
      <c r="B157" t="s">
        <v>199</v>
      </c>
      <c r="J157">
        <v>10</v>
      </c>
      <c r="K157">
        <v>5</v>
      </c>
      <c r="L157">
        <v>80</v>
      </c>
      <c r="N157" s="3">
        <f t="shared" si="5"/>
        <v>95</v>
      </c>
    </row>
    <row r="158" spans="1:14" x14ac:dyDescent="0.25">
      <c r="A158" s="16">
        <v>542</v>
      </c>
      <c r="B158" t="s">
        <v>200</v>
      </c>
      <c r="J158">
        <v>10</v>
      </c>
      <c r="K158">
        <v>4</v>
      </c>
      <c r="L158">
        <v>10</v>
      </c>
      <c r="N158" s="3">
        <f t="shared" si="5"/>
        <v>24</v>
      </c>
    </row>
    <row r="159" spans="1:14" x14ac:dyDescent="0.25">
      <c r="A159" s="16">
        <v>1317</v>
      </c>
      <c r="B159" t="s">
        <v>201</v>
      </c>
      <c r="J159">
        <v>10</v>
      </c>
      <c r="K159">
        <v>3</v>
      </c>
      <c r="L159">
        <v>100</v>
      </c>
      <c r="N159" s="3">
        <f t="shared" si="5"/>
        <v>113</v>
      </c>
    </row>
    <row r="160" spans="1:14" x14ac:dyDescent="0.25">
      <c r="A160" s="16">
        <v>296</v>
      </c>
      <c r="B160" t="s">
        <v>202</v>
      </c>
      <c r="J160">
        <v>10</v>
      </c>
      <c r="K160">
        <v>1</v>
      </c>
      <c r="L160">
        <v>60</v>
      </c>
      <c r="N160" s="3">
        <f t="shared" si="5"/>
        <v>71</v>
      </c>
    </row>
    <row r="161" spans="1:14" x14ac:dyDescent="0.25">
      <c r="A161" s="16">
        <v>75</v>
      </c>
      <c r="B161" t="s">
        <v>203</v>
      </c>
      <c r="J161">
        <v>10</v>
      </c>
      <c r="K161">
        <v>1</v>
      </c>
      <c r="L161">
        <v>10</v>
      </c>
      <c r="N161" s="3">
        <f t="shared" si="5"/>
        <v>21</v>
      </c>
    </row>
    <row r="162" spans="1:14" x14ac:dyDescent="0.25">
      <c r="A162" s="16">
        <v>333</v>
      </c>
      <c r="B162" t="s">
        <v>204</v>
      </c>
      <c r="J162">
        <v>10</v>
      </c>
      <c r="K162">
        <v>1</v>
      </c>
      <c r="L162">
        <v>40</v>
      </c>
      <c r="N162" s="3">
        <f t="shared" si="5"/>
        <v>51</v>
      </c>
    </row>
    <row r="163" spans="1:14" x14ac:dyDescent="0.25">
      <c r="A163" s="16">
        <v>153</v>
      </c>
      <c r="B163" t="s">
        <v>205</v>
      </c>
      <c r="J163">
        <v>10</v>
      </c>
      <c r="K163">
        <v>1</v>
      </c>
      <c r="L163">
        <v>10</v>
      </c>
      <c r="N163" s="3">
        <f t="shared" si="5"/>
        <v>21</v>
      </c>
    </row>
    <row r="164" spans="1:14" x14ac:dyDescent="0.25">
      <c r="A164" s="16">
        <v>510</v>
      </c>
      <c r="B164" t="s">
        <v>206</v>
      </c>
      <c r="J164">
        <v>10</v>
      </c>
      <c r="K164">
        <v>1</v>
      </c>
      <c r="L164">
        <v>10</v>
      </c>
      <c r="N164" s="3">
        <f t="shared" si="5"/>
        <v>21</v>
      </c>
    </row>
    <row r="165" spans="1:14" x14ac:dyDescent="0.25">
      <c r="A165" s="16">
        <v>197</v>
      </c>
      <c r="B165" t="s">
        <v>207</v>
      </c>
      <c r="J165">
        <v>10</v>
      </c>
      <c r="K165">
        <v>1</v>
      </c>
      <c r="L165">
        <v>20</v>
      </c>
      <c r="N165" s="3">
        <f t="shared" si="5"/>
        <v>31</v>
      </c>
    </row>
    <row r="166" spans="1:14" x14ac:dyDescent="0.25">
      <c r="A166" s="16">
        <v>173</v>
      </c>
      <c r="B166" t="s">
        <v>208</v>
      </c>
      <c r="J166">
        <v>10</v>
      </c>
      <c r="K166">
        <v>1</v>
      </c>
      <c r="L166">
        <v>10</v>
      </c>
      <c r="N166" s="3">
        <f t="shared" si="5"/>
        <v>21</v>
      </c>
    </row>
    <row r="167" spans="1:14" x14ac:dyDescent="0.25">
      <c r="A167" s="16">
        <v>1047</v>
      </c>
      <c r="B167" t="s">
        <v>209</v>
      </c>
      <c r="J167">
        <v>10</v>
      </c>
      <c r="K167">
        <v>1</v>
      </c>
      <c r="L167">
        <v>20</v>
      </c>
      <c r="N167" s="3">
        <f t="shared" si="5"/>
        <v>31</v>
      </c>
    </row>
    <row r="168" spans="1:14" x14ac:dyDescent="0.25">
      <c r="A168" s="16">
        <v>134</v>
      </c>
      <c r="B168" t="s">
        <v>210</v>
      </c>
      <c r="J168">
        <v>10</v>
      </c>
      <c r="K168">
        <v>1</v>
      </c>
      <c r="L168">
        <v>40</v>
      </c>
      <c r="N168" s="3">
        <f t="shared" si="5"/>
        <v>51</v>
      </c>
    </row>
    <row r="169" spans="1:14" x14ac:dyDescent="0.25">
      <c r="A169" s="16">
        <v>288</v>
      </c>
      <c r="B169" t="s">
        <v>211</v>
      </c>
      <c r="J169">
        <v>10</v>
      </c>
      <c r="K169">
        <v>1</v>
      </c>
      <c r="L169">
        <v>10</v>
      </c>
      <c r="N169" s="3">
        <f t="shared" ref="N169:N170" si="6">J169+K169+L169</f>
        <v>21</v>
      </c>
    </row>
    <row r="170" spans="1:14" x14ac:dyDescent="0.25">
      <c r="A170" s="16">
        <v>612</v>
      </c>
      <c r="B170" t="s">
        <v>212</v>
      </c>
      <c r="J170">
        <v>10</v>
      </c>
      <c r="K170">
        <v>1</v>
      </c>
      <c r="L170">
        <v>10</v>
      </c>
      <c r="N170" s="3">
        <f t="shared" si="6"/>
        <v>21</v>
      </c>
    </row>
    <row r="171" spans="1:14" x14ac:dyDescent="0.25">
      <c r="A171" s="16"/>
    </row>
    <row r="172" spans="1:14" x14ac:dyDescent="0.25">
      <c r="A172" s="16"/>
    </row>
    <row r="173" spans="1:14" x14ac:dyDescent="0.25">
      <c r="A173" s="16"/>
    </row>
    <row r="174" spans="1:14" x14ac:dyDescent="0.25">
      <c r="A174" s="16"/>
    </row>
    <row r="175" spans="1:14" x14ac:dyDescent="0.25">
      <c r="A175" s="16"/>
    </row>
    <row r="176" spans="1:14" x14ac:dyDescent="0.25">
      <c r="A176" s="16"/>
    </row>
    <row r="177" spans="1:1" x14ac:dyDescent="0.25">
      <c r="A177" s="16"/>
    </row>
    <row r="178" spans="1:1" x14ac:dyDescent="0.25">
      <c r="A178" s="16"/>
    </row>
    <row r="179" spans="1:1" x14ac:dyDescent="0.25">
      <c r="A179" s="16"/>
    </row>
    <row r="180" spans="1:1" x14ac:dyDescent="0.25">
      <c r="A180" s="16"/>
    </row>
    <row r="181" spans="1:1" x14ac:dyDescent="0.25">
      <c r="A181" s="16"/>
    </row>
    <row r="182" spans="1:1" x14ac:dyDescent="0.25">
      <c r="A182" s="16"/>
    </row>
    <row r="183" spans="1:1" x14ac:dyDescent="0.25">
      <c r="A183" s="16"/>
    </row>
    <row r="184" spans="1:1" x14ac:dyDescent="0.25">
      <c r="A184" s="16"/>
    </row>
    <row r="185" spans="1:1" x14ac:dyDescent="0.25">
      <c r="A185" s="16"/>
    </row>
    <row r="186" spans="1:1" x14ac:dyDescent="0.25">
      <c r="A186" s="16"/>
    </row>
    <row r="187" spans="1:1" x14ac:dyDescent="0.25">
      <c r="A187" s="16"/>
    </row>
    <row r="188" spans="1:1" x14ac:dyDescent="0.25">
      <c r="A188" s="16"/>
    </row>
    <row r="189" spans="1:1" x14ac:dyDescent="0.25">
      <c r="A189" s="16"/>
    </row>
    <row r="190" spans="1:1" x14ac:dyDescent="0.25">
      <c r="A190" s="16"/>
    </row>
    <row r="191" spans="1:1" x14ac:dyDescent="0.25">
      <c r="A191" s="16"/>
    </row>
    <row r="192" spans="1:1" x14ac:dyDescent="0.25">
      <c r="A192" s="16"/>
    </row>
    <row r="193" spans="1:1" x14ac:dyDescent="0.25">
      <c r="A193" s="16"/>
    </row>
    <row r="194" spans="1:1" x14ac:dyDescent="0.25">
      <c r="A194" s="16"/>
    </row>
    <row r="195" spans="1:1" x14ac:dyDescent="0.25">
      <c r="A195" s="16"/>
    </row>
    <row r="196" spans="1:1" x14ac:dyDescent="0.25">
      <c r="A196" s="16"/>
    </row>
    <row r="197" spans="1:1" x14ac:dyDescent="0.25">
      <c r="A197" s="16"/>
    </row>
    <row r="198" spans="1:1" x14ac:dyDescent="0.25">
      <c r="A198" s="16"/>
    </row>
    <row r="199" spans="1:1" x14ac:dyDescent="0.25">
      <c r="A199" s="16"/>
    </row>
    <row r="200" spans="1:1" x14ac:dyDescent="0.25">
      <c r="A200" s="16"/>
    </row>
    <row r="201" spans="1:1" x14ac:dyDescent="0.25">
      <c r="A201" s="16"/>
    </row>
    <row r="202" spans="1:1" x14ac:dyDescent="0.25">
      <c r="A202" s="16"/>
    </row>
    <row r="203" spans="1:1" x14ac:dyDescent="0.25">
      <c r="A203" s="16"/>
    </row>
    <row r="204" spans="1:1" x14ac:dyDescent="0.25">
      <c r="A204" s="16"/>
    </row>
    <row r="205" spans="1:1" x14ac:dyDescent="0.25">
      <c r="A205" s="16"/>
    </row>
    <row r="206" spans="1:1" x14ac:dyDescent="0.25">
      <c r="A206" s="16"/>
    </row>
    <row r="207" spans="1:1" x14ac:dyDescent="0.25">
      <c r="A207" s="16"/>
    </row>
    <row r="208" spans="1:1" x14ac:dyDescent="0.25">
      <c r="A208" s="16"/>
    </row>
    <row r="209" spans="1:1" x14ac:dyDescent="0.25">
      <c r="A209" s="16"/>
    </row>
    <row r="210" spans="1:1" x14ac:dyDescent="0.25">
      <c r="A210" s="16"/>
    </row>
    <row r="211" spans="1:1" x14ac:dyDescent="0.25">
      <c r="A211" s="16"/>
    </row>
    <row r="212" spans="1:1" x14ac:dyDescent="0.25">
      <c r="A212" s="16"/>
    </row>
    <row r="213" spans="1:1" x14ac:dyDescent="0.25">
      <c r="A213" s="16"/>
    </row>
    <row r="214" spans="1:1" x14ac:dyDescent="0.25">
      <c r="A214" s="16"/>
    </row>
    <row r="215" spans="1:1" x14ac:dyDescent="0.25">
      <c r="A215" s="16"/>
    </row>
    <row r="216" spans="1:1" x14ac:dyDescent="0.25">
      <c r="A216" s="16"/>
    </row>
    <row r="217" spans="1:1" x14ac:dyDescent="0.25">
      <c r="A217" s="16"/>
    </row>
    <row r="218" spans="1:1" x14ac:dyDescent="0.25">
      <c r="A218" s="16"/>
    </row>
    <row r="219" spans="1:1" x14ac:dyDescent="0.25">
      <c r="A219" s="16"/>
    </row>
    <row r="220" spans="1:1" x14ac:dyDescent="0.25">
      <c r="A220" s="16"/>
    </row>
    <row r="221" spans="1:1" x14ac:dyDescent="0.25">
      <c r="A221" s="16"/>
    </row>
    <row r="222" spans="1:1" x14ac:dyDescent="0.25">
      <c r="A222" s="16"/>
    </row>
    <row r="223" spans="1:1" x14ac:dyDescent="0.25">
      <c r="A223" s="16"/>
    </row>
    <row r="224" spans="1:1" x14ac:dyDescent="0.25">
      <c r="A224" s="16"/>
    </row>
    <row r="225" spans="1:1" x14ac:dyDescent="0.25">
      <c r="A225" s="16"/>
    </row>
    <row r="226" spans="1:1" x14ac:dyDescent="0.25">
      <c r="A226" s="16"/>
    </row>
    <row r="227" spans="1:1" x14ac:dyDescent="0.25">
      <c r="A227" s="16"/>
    </row>
    <row r="228" spans="1:1" x14ac:dyDescent="0.25">
      <c r="A228" s="16"/>
    </row>
    <row r="229" spans="1:1" x14ac:dyDescent="0.25">
      <c r="A229" s="16"/>
    </row>
    <row r="230" spans="1:1" x14ac:dyDescent="0.25">
      <c r="A230" s="16"/>
    </row>
    <row r="231" spans="1:1" x14ac:dyDescent="0.25">
      <c r="A231" s="16"/>
    </row>
    <row r="232" spans="1:1" x14ac:dyDescent="0.25">
      <c r="A232" s="16"/>
    </row>
    <row r="233" spans="1:1" x14ac:dyDescent="0.25">
      <c r="A233" s="16"/>
    </row>
    <row r="234" spans="1:1" x14ac:dyDescent="0.25">
      <c r="A234" s="16"/>
    </row>
    <row r="235" spans="1:1" x14ac:dyDescent="0.25">
      <c r="A235" s="16"/>
    </row>
    <row r="236" spans="1:1" x14ac:dyDescent="0.25">
      <c r="A236" s="16"/>
    </row>
    <row r="237" spans="1:1" x14ac:dyDescent="0.25">
      <c r="A237" s="16"/>
    </row>
    <row r="238" spans="1:1" x14ac:dyDescent="0.25">
      <c r="A238" s="16"/>
    </row>
    <row r="239" spans="1:1" x14ac:dyDescent="0.25">
      <c r="A239" s="16"/>
    </row>
    <row r="240" spans="1:1" x14ac:dyDescent="0.25">
      <c r="A240" s="16"/>
    </row>
    <row r="241" spans="1:1" x14ac:dyDescent="0.25">
      <c r="A241" s="16"/>
    </row>
    <row r="242" spans="1:1" x14ac:dyDescent="0.25">
      <c r="A242" s="16"/>
    </row>
    <row r="243" spans="1:1" x14ac:dyDescent="0.25">
      <c r="A243" s="16"/>
    </row>
    <row r="244" spans="1:1" x14ac:dyDescent="0.25">
      <c r="A244" s="16"/>
    </row>
    <row r="245" spans="1:1" x14ac:dyDescent="0.25">
      <c r="A245" s="16"/>
    </row>
    <row r="246" spans="1:1" x14ac:dyDescent="0.25">
      <c r="A246" s="16"/>
    </row>
    <row r="247" spans="1:1" x14ac:dyDescent="0.25">
      <c r="A247" s="16"/>
    </row>
    <row r="248" spans="1:1" x14ac:dyDescent="0.25">
      <c r="A248" s="16"/>
    </row>
    <row r="249" spans="1:1" x14ac:dyDescent="0.25">
      <c r="A249" s="16"/>
    </row>
    <row r="250" spans="1:1" x14ac:dyDescent="0.25">
      <c r="A250" s="16"/>
    </row>
    <row r="251" spans="1:1" x14ac:dyDescent="0.25">
      <c r="A251" s="16"/>
    </row>
    <row r="252" spans="1:1" x14ac:dyDescent="0.25">
      <c r="A252" s="16"/>
    </row>
    <row r="253" spans="1:1" x14ac:dyDescent="0.25">
      <c r="A253" s="16"/>
    </row>
    <row r="254" spans="1:1" x14ac:dyDescent="0.25">
      <c r="A254" s="16"/>
    </row>
    <row r="255" spans="1:1" x14ac:dyDescent="0.25">
      <c r="A255" s="16"/>
    </row>
    <row r="256" spans="1:1" x14ac:dyDescent="0.25">
      <c r="A256" s="16"/>
    </row>
    <row r="257" spans="1:1" x14ac:dyDescent="0.25">
      <c r="A257" s="16"/>
    </row>
    <row r="258" spans="1:1" x14ac:dyDescent="0.25">
      <c r="A258" s="16"/>
    </row>
    <row r="259" spans="1:1" x14ac:dyDescent="0.25">
      <c r="A259" s="16"/>
    </row>
    <row r="260" spans="1:1" x14ac:dyDescent="0.25">
      <c r="A260" s="16"/>
    </row>
    <row r="261" spans="1:1" x14ac:dyDescent="0.25">
      <c r="A261" s="16"/>
    </row>
    <row r="262" spans="1:1" x14ac:dyDescent="0.25">
      <c r="A262" s="16"/>
    </row>
    <row r="263" spans="1:1" x14ac:dyDescent="0.25">
      <c r="A263" s="16"/>
    </row>
    <row r="264" spans="1:1" x14ac:dyDescent="0.25">
      <c r="A264" s="16"/>
    </row>
    <row r="265" spans="1:1" x14ac:dyDescent="0.25">
      <c r="A265" s="16"/>
    </row>
    <row r="266" spans="1:1" x14ac:dyDescent="0.25">
      <c r="A266" s="16"/>
    </row>
    <row r="267" spans="1:1" x14ac:dyDescent="0.25">
      <c r="A267" s="16"/>
    </row>
    <row r="268" spans="1:1" x14ac:dyDescent="0.25">
      <c r="A268" s="16"/>
    </row>
    <row r="269" spans="1:1" x14ac:dyDescent="0.25">
      <c r="A269" s="16"/>
    </row>
    <row r="270" spans="1:1" x14ac:dyDescent="0.25">
      <c r="A270" s="16"/>
    </row>
    <row r="271" spans="1:1" x14ac:dyDescent="0.25">
      <c r="A271" s="16"/>
    </row>
    <row r="272" spans="1:1" x14ac:dyDescent="0.25">
      <c r="A272" s="16"/>
    </row>
    <row r="273" spans="1:1" x14ac:dyDescent="0.25">
      <c r="A273" s="16"/>
    </row>
    <row r="274" spans="1:1" x14ac:dyDescent="0.25">
      <c r="A274" s="16"/>
    </row>
    <row r="275" spans="1:1" x14ac:dyDescent="0.25">
      <c r="A275" s="16"/>
    </row>
    <row r="276" spans="1:1" x14ac:dyDescent="0.25">
      <c r="A276" s="16"/>
    </row>
    <row r="277" spans="1:1" x14ac:dyDescent="0.25">
      <c r="A277" s="16"/>
    </row>
    <row r="278" spans="1:1" x14ac:dyDescent="0.25">
      <c r="A278" s="16"/>
    </row>
    <row r="279" spans="1:1" x14ac:dyDescent="0.25">
      <c r="A279" s="16"/>
    </row>
    <row r="280" spans="1:1" x14ac:dyDescent="0.25">
      <c r="A280" s="16"/>
    </row>
    <row r="281" spans="1:1" x14ac:dyDescent="0.25">
      <c r="A281" s="16"/>
    </row>
    <row r="282" spans="1:1" x14ac:dyDescent="0.25">
      <c r="A282" s="16"/>
    </row>
    <row r="283" spans="1:1" x14ac:dyDescent="0.25">
      <c r="A283" s="16"/>
    </row>
    <row r="284" spans="1:1" x14ac:dyDescent="0.25">
      <c r="A284" s="16"/>
    </row>
    <row r="285" spans="1:1" x14ac:dyDescent="0.25">
      <c r="A285" s="16"/>
    </row>
    <row r="286" spans="1:1" x14ac:dyDescent="0.25">
      <c r="A286" s="16"/>
    </row>
    <row r="287" spans="1:1" x14ac:dyDescent="0.25">
      <c r="A287" s="16"/>
    </row>
    <row r="288" spans="1:1" x14ac:dyDescent="0.25">
      <c r="A288" s="16"/>
    </row>
    <row r="289" spans="1:1" x14ac:dyDescent="0.25">
      <c r="A289" s="16"/>
    </row>
    <row r="290" spans="1:1" x14ac:dyDescent="0.25">
      <c r="A290" s="16"/>
    </row>
    <row r="291" spans="1:1" x14ac:dyDescent="0.25">
      <c r="A291" s="16"/>
    </row>
    <row r="292" spans="1:1" x14ac:dyDescent="0.25">
      <c r="A292" s="16"/>
    </row>
    <row r="293" spans="1:1" x14ac:dyDescent="0.25">
      <c r="A293" s="16"/>
    </row>
    <row r="294" spans="1:1" x14ac:dyDescent="0.25">
      <c r="A294" s="16"/>
    </row>
    <row r="295" spans="1:1" x14ac:dyDescent="0.25">
      <c r="A295" s="16"/>
    </row>
    <row r="296" spans="1:1" x14ac:dyDescent="0.25">
      <c r="A296" s="16"/>
    </row>
    <row r="297" spans="1:1" x14ac:dyDescent="0.25">
      <c r="A297" s="16"/>
    </row>
    <row r="298" spans="1:1" x14ac:dyDescent="0.25">
      <c r="A298" s="16"/>
    </row>
    <row r="299" spans="1:1" x14ac:dyDescent="0.25">
      <c r="A299" s="16"/>
    </row>
    <row r="300" spans="1:1" x14ac:dyDescent="0.25">
      <c r="A300" s="16"/>
    </row>
    <row r="301" spans="1:1" x14ac:dyDescent="0.25">
      <c r="A301" s="16"/>
    </row>
    <row r="302" spans="1:1" x14ac:dyDescent="0.25">
      <c r="A302" s="16"/>
    </row>
    <row r="303" spans="1:1" x14ac:dyDescent="0.25">
      <c r="A303" s="16"/>
    </row>
    <row r="304" spans="1:1" x14ac:dyDescent="0.25">
      <c r="A304" s="16"/>
    </row>
    <row r="305" spans="1:1" x14ac:dyDescent="0.25">
      <c r="A305" s="16"/>
    </row>
    <row r="306" spans="1:1" x14ac:dyDescent="0.25">
      <c r="A306" s="16"/>
    </row>
    <row r="307" spans="1:1" x14ac:dyDescent="0.25">
      <c r="A307" s="16"/>
    </row>
    <row r="308" spans="1:1" x14ac:dyDescent="0.25">
      <c r="A308" s="16"/>
    </row>
    <row r="309" spans="1:1" x14ac:dyDescent="0.25">
      <c r="A309" s="16"/>
    </row>
    <row r="310" spans="1:1" x14ac:dyDescent="0.25">
      <c r="A310" s="16"/>
    </row>
    <row r="311" spans="1:1" x14ac:dyDescent="0.25">
      <c r="A311" s="16"/>
    </row>
    <row r="312" spans="1:1" x14ac:dyDescent="0.25">
      <c r="A312" s="16"/>
    </row>
    <row r="313" spans="1:1" x14ac:dyDescent="0.25">
      <c r="A313" s="16"/>
    </row>
    <row r="314" spans="1:1" x14ac:dyDescent="0.25">
      <c r="A314" s="16"/>
    </row>
    <row r="315" spans="1:1" x14ac:dyDescent="0.25">
      <c r="A315" s="16"/>
    </row>
    <row r="316" spans="1:1" x14ac:dyDescent="0.25">
      <c r="A316" s="16"/>
    </row>
    <row r="317" spans="1:1" x14ac:dyDescent="0.25">
      <c r="A317" s="16"/>
    </row>
    <row r="318" spans="1:1" x14ac:dyDescent="0.25">
      <c r="A318" s="16"/>
    </row>
    <row r="319" spans="1:1" x14ac:dyDescent="0.25">
      <c r="A319" s="16"/>
    </row>
    <row r="320" spans="1:1" x14ac:dyDescent="0.25">
      <c r="A320" s="16"/>
    </row>
    <row r="321" spans="1:1" x14ac:dyDescent="0.25">
      <c r="A321" s="16"/>
    </row>
    <row r="322" spans="1:1" x14ac:dyDescent="0.25">
      <c r="A322" s="16"/>
    </row>
    <row r="323" spans="1:1" x14ac:dyDescent="0.25">
      <c r="A323" s="16"/>
    </row>
    <row r="324" spans="1:1" x14ac:dyDescent="0.25">
      <c r="A324" s="16"/>
    </row>
    <row r="325" spans="1:1" x14ac:dyDescent="0.25">
      <c r="A325" s="16"/>
    </row>
    <row r="326" spans="1:1" x14ac:dyDescent="0.25">
      <c r="A326" s="16"/>
    </row>
    <row r="327" spans="1:1" x14ac:dyDescent="0.25">
      <c r="A327" s="16"/>
    </row>
    <row r="328" spans="1:1" x14ac:dyDescent="0.25">
      <c r="A328" s="16"/>
    </row>
    <row r="329" spans="1:1" x14ac:dyDescent="0.25">
      <c r="A329" s="16"/>
    </row>
    <row r="330" spans="1:1" x14ac:dyDescent="0.25">
      <c r="A330" s="16"/>
    </row>
    <row r="331" spans="1:1" x14ac:dyDescent="0.25">
      <c r="A331" s="16"/>
    </row>
    <row r="332" spans="1:1" x14ac:dyDescent="0.25">
      <c r="A332" s="16"/>
    </row>
    <row r="333" spans="1:1" x14ac:dyDescent="0.25">
      <c r="A333" s="16"/>
    </row>
    <row r="334" spans="1:1" x14ac:dyDescent="0.25">
      <c r="A334" s="16"/>
    </row>
    <row r="335" spans="1:1" x14ac:dyDescent="0.25">
      <c r="A335" s="16"/>
    </row>
    <row r="336" spans="1:1" x14ac:dyDescent="0.25">
      <c r="A336" s="16"/>
    </row>
    <row r="337" spans="1:1" x14ac:dyDescent="0.25">
      <c r="A337" s="16"/>
    </row>
    <row r="338" spans="1:1" x14ac:dyDescent="0.25">
      <c r="A338" s="16"/>
    </row>
    <row r="339" spans="1:1" x14ac:dyDescent="0.25">
      <c r="A339" s="16"/>
    </row>
    <row r="340" spans="1:1" x14ac:dyDescent="0.25">
      <c r="A340" s="16"/>
    </row>
    <row r="341" spans="1:1" x14ac:dyDescent="0.25">
      <c r="A341" s="16"/>
    </row>
    <row r="342" spans="1:1" x14ac:dyDescent="0.25">
      <c r="A342" s="16"/>
    </row>
    <row r="343" spans="1:1" x14ac:dyDescent="0.25">
      <c r="A343" s="16"/>
    </row>
    <row r="344" spans="1:1" x14ac:dyDescent="0.25">
      <c r="A344" s="16"/>
    </row>
    <row r="345" spans="1:1" x14ac:dyDescent="0.25">
      <c r="A345" s="16"/>
    </row>
    <row r="346" spans="1:1" x14ac:dyDescent="0.25">
      <c r="A346" s="16"/>
    </row>
    <row r="347" spans="1:1" x14ac:dyDescent="0.25">
      <c r="A347" s="16"/>
    </row>
    <row r="348" spans="1:1" x14ac:dyDescent="0.25">
      <c r="A348" s="16"/>
    </row>
    <row r="349" spans="1:1" x14ac:dyDescent="0.25">
      <c r="A349" s="16"/>
    </row>
    <row r="350" spans="1:1" x14ac:dyDescent="0.25">
      <c r="A350" s="16"/>
    </row>
    <row r="351" spans="1:1" x14ac:dyDescent="0.25">
      <c r="A351" s="16"/>
    </row>
    <row r="352" spans="1:1" x14ac:dyDescent="0.25">
      <c r="A352" s="16"/>
    </row>
    <row r="353" spans="1:1" x14ac:dyDescent="0.25">
      <c r="A353" s="16"/>
    </row>
    <row r="354" spans="1:1" x14ac:dyDescent="0.25">
      <c r="A354" s="16"/>
    </row>
    <row r="355" spans="1:1" x14ac:dyDescent="0.25">
      <c r="A355" s="16"/>
    </row>
    <row r="356" spans="1:1" x14ac:dyDescent="0.25">
      <c r="A356" s="16"/>
    </row>
    <row r="357" spans="1:1" x14ac:dyDescent="0.25">
      <c r="A357" s="16"/>
    </row>
    <row r="358" spans="1:1" x14ac:dyDescent="0.25">
      <c r="A358" s="16"/>
    </row>
    <row r="359" spans="1:1" x14ac:dyDescent="0.25">
      <c r="A359" s="16"/>
    </row>
    <row r="360" spans="1:1" x14ac:dyDescent="0.25">
      <c r="A360" s="16"/>
    </row>
    <row r="361" spans="1:1" x14ac:dyDescent="0.25">
      <c r="A361" s="16"/>
    </row>
    <row r="362" spans="1:1" x14ac:dyDescent="0.25">
      <c r="A362" s="16"/>
    </row>
    <row r="363" spans="1:1" x14ac:dyDescent="0.25">
      <c r="A363" s="16"/>
    </row>
    <row r="364" spans="1:1" x14ac:dyDescent="0.25">
      <c r="A364" s="16"/>
    </row>
    <row r="365" spans="1:1" x14ac:dyDescent="0.25">
      <c r="A365" s="16"/>
    </row>
    <row r="366" spans="1:1" x14ac:dyDescent="0.25">
      <c r="A366" s="16"/>
    </row>
    <row r="367" spans="1:1" x14ac:dyDescent="0.25">
      <c r="A367" s="16"/>
    </row>
    <row r="368" spans="1:1" x14ac:dyDescent="0.25">
      <c r="A368" s="16"/>
    </row>
    <row r="369" spans="1:1" x14ac:dyDescent="0.25">
      <c r="A369" s="16"/>
    </row>
    <row r="370" spans="1:1" x14ac:dyDescent="0.25">
      <c r="A370" s="16"/>
    </row>
    <row r="371" spans="1:1" x14ac:dyDescent="0.25">
      <c r="A371" s="16"/>
    </row>
    <row r="372" spans="1:1" x14ac:dyDescent="0.25">
      <c r="A372" s="16"/>
    </row>
    <row r="373" spans="1:1" x14ac:dyDescent="0.25">
      <c r="A373" s="16"/>
    </row>
    <row r="374" spans="1:1" x14ac:dyDescent="0.25">
      <c r="A374" s="16"/>
    </row>
    <row r="375" spans="1:1" x14ac:dyDescent="0.25">
      <c r="A375" s="16"/>
    </row>
    <row r="376" spans="1:1" x14ac:dyDescent="0.25">
      <c r="A376" s="16"/>
    </row>
    <row r="377" spans="1:1" x14ac:dyDescent="0.25">
      <c r="A377" s="16"/>
    </row>
    <row r="378" spans="1:1" x14ac:dyDescent="0.25">
      <c r="A378" s="16"/>
    </row>
    <row r="379" spans="1:1" x14ac:dyDescent="0.25">
      <c r="A379" s="16"/>
    </row>
    <row r="380" spans="1:1" x14ac:dyDescent="0.25">
      <c r="A380" s="16"/>
    </row>
    <row r="381" spans="1:1" x14ac:dyDescent="0.25">
      <c r="A381" s="16"/>
    </row>
    <row r="382" spans="1:1" x14ac:dyDescent="0.25">
      <c r="A382" s="16"/>
    </row>
    <row r="383" spans="1:1" x14ac:dyDescent="0.25">
      <c r="A383" s="16"/>
    </row>
    <row r="384" spans="1:1" x14ac:dyDescent="0.25">
      <c r="A384" s="16"/>
    </row>
    <row r="385" spans="1:1" x14ac:dyDescent="0.25">
      <c r="A385" s="16"/>
    </row>
    <row r="386" spans="1:1" x14ac:dyDescent="0.25">
      <c r="A386" s="16"/>
    </row>
    <row r="387" spans="1:1" x14ac:dyDescent="0.25">
      <c r="A387" s="16"/>
    </row>
    <row r="388" spans="1:1" x14ac:dyDescent="0.25">
      <c r="A388" s="16"/>
    </row>
    <row r="389" spans="1:1" x14ac:dyDescent="0.25">
      <c r="A389" s="16"/>
    </row>
    <row r="390" spans="1:1" x14ac:dyDescent="0.25">
      <c r="A390" s="16"/>
    </row>
    <row r="391" spans="1:1" x14ac:dyDescent="0.25">
      <c r="A391" s="16"/>
    </row>
    <row r="392" spans="1:1" x14ac:dyDescent="0.25">
      <c r="A392" s="16"/>
    </row>
    <row r="393" spans="1:1" x14ac:dyDescent="0.25">
      <c r="A393" s="16"/>
    </row>
    <row r="394" spans="1:1" x14ac:dyDescent="0.25">
      <c r="A394" s="16"/>
    </row>
    <row r="395" spans="1:1" x14ac:dyDescent="0.25">
      <c r="A395" s="16"/>
    </row>
    <row r="396" spans="1:1" x14ac:dyDescent="0.25">
      <c r="A396" s="16"/>
    </row>
    <row r="397" spans="1:1" x14ac:dyDescent="0.25">
      <c r="A397" s="16"/>
    </row>
    <row r="398" spans="1:1" x14ac:dyDescent="0.25">
      <c r="A398" s="16"/>
    </row>
    <row r="399" spans="1:1" x14ac:dyDescent="0.25">
      <c r="A399" s="16"/>
    </row>
    <row r="400" spans="1:1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  <row r="427" spans="1:1" x14ac:dyDescent="0.25">
      <c r="A427" s="16"/>
    </row>
    <row r="428" spans="1:1" x14ac:dyDescent="0.25">
      <c r="A428" s="16"/>
    </row>
    <row r="429" spans="1:1" x14ac:dyDescent="0.25">
      <c r="A429" s="16"/>
    </row>
    <row r="430" spans="1:1" x14ac:dyDescent="0.25">
      <c r="A430" s="16"/>
    </row>
    <row r="431" spans="1:1" x14ac:dyDescent="0.25">
      <c r="A431" s="16"/>
    </row>
    <row r="432" spans="1:1" x14ac:dyDescent="0.25">
      <c r="A432" s="16"/>
    </row>
    <row r="433" spans="1:1" x14ac:dyDescent="0.25">
      <c r="A433" s="16"/>
    </row>
    <row r="434" spans="1:1" x14ac:dyDescent="0.25">
      <c r="A434" s="16"/>
    </row>
    <row r="435" spans="1:1" x14ac:dyDescent="0.25">
      <c r="A435" s="16"/>
    </row>
    <row r="436" spans="1:1" x14ac:dyDescent="0.25">
      <c r="A436" s="16"/>
    </row>
    <row r="437" spans="1:1" x14ac:dyDescent="0.25">
      <c r="A437" s="16"/>
    </row>
    <row r="438" spans="1:1" x14ac:dyDescent="0.25">
      <c r="A438" s="16"/>
    </row>
    <row r="439" spans="1:1" x14ac:dyDescent="0.25">
      <c r="A439" s="16"/>
    </row>
    <row r="440" spans="1:1" x14ac:dyDescent="0.25">
      <c r="A440" s="16"/>
    </row>
    <row r="441" spans="1:1" x14ac:dyDescent="0.25">
      <c r="A441" s="16"/>
    </row>
    <row r="442" spans="1:1" x14ac:dyDescent="0.25">
      <c r="A442" s="16"/>
    </row>
    <row r="443" spans="1:1" x14ac:dyDescent="0.25">
      <c r="A443" s="16"/>
    </row>
    <row r="444" spans="1:1" x14ac:dyDescent="0.25">
      <c r="A444" s="16"/>
    </row>
  </sheetData>
  <sortState ref="A18:N22">
    <sortCondition descending="1" ref="K18:K22"/>
  </sortState>
  <mergeCells count="18">
    <mergeCell ref="A11:B11"/>
    <mergeCell ref="A12:B12"/>
    <mergeCell ref="E15:H15"/>
    <mergeCell ref="K15:N15"/>
    <mergeCell ref="K92:N92"/>
    <mergeCell ref="E48:H48"/>
    <mergeCell ref="K48:N48"/>
    <mergeCell ref="J73:M73"/>
    <mergeCell ref="K121:N121"/>
    <mergeCell ref="K130:N130"/>
    <mergeCell ref="K140:N140"/>
    <mergeCell ref="K149:N149"/>
    <mergeCell ref="E25:H25"/>
    <mergeCell ref="K25:N25"/>
    <mergeCell ref="E38:H38"/>
    <mergeCell ref="K38:N38"/>
    <mergeCell ref="K113:N113"/>
    <mergeCell ref="K101:N10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Round One</vt:lpstr>
      <vt:lpstr>Round Two</vt:lpstr>
      <vt:lpstr>Round Three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</dc:creator>
  <cp:lastModifiedBy>Todd</cp:lastModifiedBy>
  <dcterms:created xsi:type="dcterms:W3CDTF">2017-11-29T02:35:39Z</dcterms:created>
  <dcterms:modified xsi:type="dcterms:W3CDTF">2017-11-30T20:09:14Z</dcterms:modified>
</cp:coreProperties>
</file>